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SPECTRE\Documents\PERSONAL JOHNJA\CONSULTORIA\MINAGRICULTURA  - FIDA\PROCESOS\PROCESOS 2021\Espeacion de Comercialización\"/>
    </mc:Choice>
  </mc:AlternateContent>
  <xr:revisionPtr revIDLastSave="0" documentId="13_ncr:1_{EFD559BB-9EE8-4685-928C-3EAD9E344355}" xr6:coauthVersionLast="46" xr6:coauthVersionMax="46" xr10:uidLastSave="{00000000-0000-0000-0000-000000000000}"/>
  <bookViews>
    <workbookView xWindow="2730" yWindow="1185" windowWidth="14295" windowHeight="15015" xr2:uid="{92D5DE8C-4549-4D4F-BF68-9541D3CFBBE6}"/>
  </bookViews>
  <sheets>
    <sheet name="Hoja1 (2)"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 i="2" l="1"/>
  <c r="F123" i="2"/>
  <c r="G121" i="2"/>
  <c r="G120" i="2"/>
  <c r="G119" i="2"/>
  <c r="G118" i="2"/>
  <c r="G117" i="2"/>
  <c r="G116" i="2"/>
  <c r="G115" i="2"/>
  <c r="G114" i="2"/>
  <c r="G113" i="2"/>
  <c r="G112" i="2"/>
  <c r="G111" i="2"/>
  <c r="G110" i="2"/>
  <c r="G109" i="2"/>
  <c r="G108" i="2"/>
  <c r="G107" i="2"/>
  <c r="G106" i="2"/>
  <c r="G105" i="2"/>
  <c r="G104" i="2"/>
  <c r="G103" i="2"/>
  <c r="G102" i="2"/>
  <c r="G101" i="2"/>
  <c r="G100" i="2"/>
  <c r="G98" i="2"/>
  <c r="G97" i="2"/>
  <c r="G96" i="2"/>
  <c r="G95" i="2"/>
  <c r="G93" i="2"/>
  <c r="G92" i="2"/>
  <c r="G91" i="2"/>
  <c r="G90" i="2"/>
  <c r="G89" i="2"/>
  <c r="G84" i="2"/>
  <c r="G82" i="2"/>
  <c r="G81" i="2"/>
  <c r="G80" i="2"/>
  <c r="G79" i="2"/>
  <c r="G78" i="2"/>
  <c r="G76" i="2"/>
  <c r="G75" i="2"/>
  <c r="G74" i="2"/>
  <c r="G73" i="2"/>
  <c r="G72" i="2"/>
  <c r="G71" i="2"/>
  <c r="G70" i="2"/>
  <c r="G68" i="2"/>
  <c r="G67" i="2"/>
  <c r="G66" i="2"/>
  <c r="G65" i="2"/>
  <c r="G63" i="2"/>
  <c r="G62" i="2"/>
  <c r="G61" i="2"/>
  <c r="G60" i="2"/>
  <c r="G59" i="2"/>
  <c r="G58" i="2"/>
  <c r="G57" i="2"/>
  <c r="G56" i="2"/>
  <c r="G54" i="2"/>
  <c r="G53" i="2"/>
  <c r="G52" i="2"/>
  <c r="G51" i="2"/>
  <c r="G50" i="2"/>
  <c r="G49" i="2"/>
  <c r="G48" i="2"/>
  <c r="G47" i="2"/>
  <c r="G45" i="2"/>
  <c r="G44" i="2"/>
  <c r="G43" i="2"/>
  <c r="G42" i="2"/>
  <c r="G41" i="2"/>
  <c r="G40" i="2"/>
  <c r="G39" i="2"/>
  <c r="G38" i="2"/>
  <c r="G37" i="2"/>
  <c r="G36" i="2"/>
  <c r="G35" i="2"/>
  <c r="G34" i="2"/>
  <c r="G33" i="2"/>
  <c r="G31" i="2"/>
  <c r="G30" i="2"/>
  <c r="G29" i="2"/>
  <c r="G28" i="2"/>
  <c r="G27" i="2"/>
  <c r="G25" i="2"/>
  <c r="G24" i="2"/>
  <c r="G23" i="2"/>
  <c r="G22" i="2"/>
  <c r="G21" i="2"/>
  <c r="G20" i="2"/>
  <c r="G19" i="2"/>
  <c r="G18" i="2"/>
  <c r="G17" i="2"/>
  <c r="G16" i="2"/>
  <c r="G15" i="2"/>
  <c r="G14" i="2"/>
  <c r="G12" i="2"/>
  <c r="G123" i="2" l="1"/>
</calcChain>
</file>

<file path=xl/sharedStrings.xml><?xml version="1.0" encoding="utf-8"?>
<sst xmlns="http://schemas.openxmlformats.org/spreadsheetml/2006/main" count="321" uniqueCount="208">
  <si>
    <t>ITEM</t>
  </si>
  <si>
    <t>CONCEPTO</t>
  </si>
  <si>
    <t>OBSERVACIÓN</t>
  </si>
  <si>
    <t>UNIDAD DE MEDIDA</t>
  </si>
  <si>
    <t xml:space="preserve">% IVA </t>
  </si>
  <si>
    <t>VALOR UNITARIO SIN IVA</t>
  </si>
  <si>
    <t xml:space="preserve">VALOR UNITARIO CON IVA </t>
  </si>
  <si>
    <t xml:space="preserve"> ALIMENTOS </t>
  </si>
  <si>
    <t>Refrigerio No Perecedero</t>
  </si>
  <si>
    <t>•	Dos (2) productos panificado  (snack) entre 35 y 70 gramos
•	Bebida: Jugo de 200 ml
•	Fruta de cosecha
•	Empacado
Incluye transporte y servicio (distribución en sitio de realización del evento o actividad e impuesto al consumo si aplica).
(productos locales)</t>
  </si>
  <si>
    <t>UNIDAD</t>
  </si>
  <si>
    <t>Almuerzo (empacado)</t>
  </si>
  <si>
    <t>Sopa o fruta, proteina 250 gr, carbohidrato, cereal, ensalada o verdura y jugo. (productos locales)</t>
  </si>
  <si>
    <t>Para estas opciones las estaciones de café deberán venir servido en menaje desechable</t>
  </si>
  <si>
    <t>Cantidades y permanencia de: café, agua aromática de sabores variados, agua natural, crema para el café, azúcar normal, mezcladores y vasos 4oz..  Incluye el transporte y personal que atiende la estación</t>
  </si>
  <si>
    <t>Estación</t>
  </si>
  <si>
    <t>Cantidades y permanencia de: café, agua aromática de sabores variados, agua natural, crema para el café, azúcar normal, mezcladores y vasos 4oz.. Incluye transporte y  personal que atiende la estación</t>
  </si>
  <si>
    <t>Agua en bolsa por 360 ml</t>
  </si>
  <si>
    <t>Agua natural en envase de bolsa plástica por 360 ml  y que cuente con Registro Sanitario Invima</t>
  </si>
  <si>
    <t>Agua en bolsa por 600 ml</t>
  </si>
  <si>
    <t>Agua natural en envase de bolsa plástica por 600 ml  y que cuente con Registro Sanitario Invima</t>
  </si>
  <si>
    <t xml:space="preserve">Agua Natural en botella plástica por 300 ml </t>
  </si>
  <si>
    <t>Agua natural sin gas en envase no retornable en botella de plástico por 300 ml  y que cuente con Registro Sanitario Invima</t>
  </si>
  <si>
    <t xml:space="preserve">Agua Natural en botella plástica por 600 ml </t>
  </si>
  <si>
    <t>Agua natural sin gas en envase no retornable en botella de plástico por 600 ml  y que cuente con Registro Sanitario Invima</t>
  </si>
  <si>
    <t>Gaseosa En Botella Plástica 250 Ml</t>
  </si>
  <si>
    <t>Que cuente con Registro Sanitario Invima</t>
  </si>
  <si>
    <t>Gaseosa En Botella Plástica 400 Ml</t>
  </si>
  <si>
    <t>Gaseosa En Botella Plástica 600 Ml</t>
  </si>
  <si>
    <t>Jugo Natural En Vaso De 12 Onzas</t>
  </si>
  <si>
    <t>Jugo De Caja De 200 Ml</t>
  </si>
  <si>
    <t>Jugo De Botella Plástica De 300 Ml</t>
  </si>
  <si>
    <t>MOBILIARIO</t>
  </si>
  <si>
    <t>Sillas Plásticas Con Apoya Brazo</t>
  </si>
  <si>
    <t>Alquiler por día</t>
  </si>
  <si>
    <t>Sillas Plásticas Sin Apoya Brazo</t>
  </si>
  <si>
    <t>Mesas Plásticas Redonda</t>
  </si>
  <si>
    <t>Mesón Para Eventos Rectangular 1.80Mt</t>
  </si>
  <si>
    <t>Mesón Para Eventos Rectangular 2.00Mt</t>
  </si>
  <si>
    <t>MONTAJE</t>
  </si>
  <si>
    <t>ATRIL</t>
  </si>
  <si>
    <t>Alquiler Atril, soporte de madera, que permita sostener papeles, libros, computadores portátiles o soporte de metal que sea regulable en altura e inclinación.</t>
  </si>
  <si>
    <t>TARIMA 3x3</t>
  </si>
  <si>
    <t>Alquiler Tarima 3 x 3: 9 m2, incluye estructura, piso, escalera o rampa.</t>
  </si>
  <si>
    <t>TARIMA 3x3 con carpa</t>
  </si>
  <si>
    <t>Alquiler Tarima 3 x 3: 9 m2, incluye estructura, piso, escalera o rampa y carpa del tamaño del área de la tarima</t>
  </si>
  <si>
    <t>TARIMA 4x4</t>
  </si>
  <si>
    <t>Alquiler Tarima 4 x 4: 16 m2, incluye estructura, piso, escalera o rampa.</t>
  </si>
  <si>
    <t>TARIMA 4x4 con carpa</t>
  </si>
  <si>
    <t>Alquiler Tarima 4 x 4: 16 m2, incluye estructura, piso, escalera o rampa y carpa del tamaño del área de la tarima</t>
  </si>
  <si>
    <t>KIT DE BIOSEGURIDAD PARA EL ESPACIO DE COMERCIALIZACIÓN</t>
  </si>
  <si>
    <t>1 galon de desinfectante, alquiler de fumigadora manual y mano de obra 1 persona</t>
  </si>
  <si>
    <t>KIT DE BIOSEGURIDAD</t>
  </si>
  <si>
    <t>Carpas 2M X 2M (por día)</t>
  </si>
  <si>
    <t>Vallas (por día)</t>
  </si>
  <si>
    <t>Separadores De Fila (por día)</t>
  </si>
  <si>
    <t>Bandera de Colombia con asta</t>
  </si>
  <si>
    <t xml:space="preserve">Señalización </t>
  </si>
  <si>
    <t>(Entrada, salida de emergencia, PMU, Punto de Encuentro, Punto de Información, Punto de personas desaparecidas, zona de bienestar, baños, camerinos, sala juntas, señales de tránsito, PARE, DESVIO, MALETINES, CONOS DE 50 CMS, COLOMBINAS, PASACALLES.) (por día)</t>
  </si>
  <si>
    <t xml:space="preserve">Baños Portátiles </t>
  </si>
  <si>
    <t xml:space="preserve"> (Juego De 2 Baños Que Incluyen Mantenimiento y Lavamanos)   (por día) (con papel higienico y toallas para secarse las manos)</t>
  </si>
  <si>
    <t>REGISTRO</t>
  </si>
  <si>
    <t>Puntos De Registro Manual</t>
  </si>
  <si>
    <t>Incluye personal, manejo, administración, cuidado y entrega de los documentos de registro, puesto de trabajo (mesa y silla), material (esfero, resaltador) por día.</t>
  </si>
  <si>
    <t>Por Día</t>
  </si>
  <si>
    <t>Puntos De Registro Sistematizado</t>
  </si>
  <si>
    <t>Incluye personal, administración, depuración, sistematización, custodia y entrega de la base datos, puesto de trabajo (mesa , computador, impresora y silla), equipos (lector de código de barras) por día.</t>
  </si>
  <si>
    <t>Coordinador de evento</t>
  </si>
  <si>
    <t>Mano de obra de una persona que coordine en conjunto con las entidades articuladas la planeación, desarrollo y culminación del evento espacio de comercialización.</t>
  </si>
  <si>
    <t>Por hora</t>
  </si>
  <si>
    <t xml:space="preserve">Impresión escarapela / adhesivo </t>
  </si>
  <si>
    <t>Impresión  Certificado de Asistencia (papel carta)</t>
  </si>
  <si>
    <t>Portaescarapela (Plástica con cordón)</t>
  </si>
  <si>
    <t>Porta carné en plástico con Cintas Porta Carné</t>
  </si>
  <si>
    <t>Impresión de tarjetas de invitación (incluye protocolo de Bioseguridad autorizado por la secretaría de salud local)</t>
  </si>
  <si>
    <t xml:space="preserve">Impresión de tarjetas de invitación en papel Propalcote de 300 grs Full color. Medidas 14 * 17 cmts (± 1cm) </t>
  </si>
  <si>
    <t>Paquete x 100 Unidades</t>
  </si>
  <si>
    <r>
      <t>SONIDO</t>
    </r>
    <r>
      <rPr>
        <sz val="11"/>
        <rFont val="Arial Narrow"/>
        <family val="2"/>
      </rPr>
      <t> </t>
    </r>
  </si>
  <si>
    <t>Sonido Profesional Para Conferencia (Incluye Un Micrófono) (desde 20 hasta 50 personas)</t>
  </si>
  <si>
    <t>Alquiler de Sonido básico</t>
  </si>
  <si>
    <t>Sonido Profesional Asamblea  (desde 51 hasta 200 personas)</t>
  </si>
  <si>
    <t>Alquiler Sonido: Cabinas con consola, potencia del sonido deberá ser acorde al número de personas. Sonido de óptima calidad que esté acorde a las características del lugar, incluye: cabinas amplificadas, Micrófonos de cable o inalámbricos, distro de corriente, bases para micrófono y cabinas, retornos, cableado suficiente, extensiones eléctricas, patch bay, bajos, procesador de efectos, EQ y demás elementos para su correcto funcionamiento.  Incluye instalación y desinstalación.</t>
  </si>
  <si>
    <t>Sonido Profesional Evento Masivo (desde 201 hasta 500 personas)</t>
  </si>
  <si>
    <t>Alquiler Sonido: Cabinas con consola, potencia del sonido deberá ser acorde al número de personas. Sonido de óptima calidad que esté acorde a las características del lugar, incluye: cabinas amplificadas, Micrófonos de cable o inalámbricos, distro de corriente, bases para micrófono y cabinas, retornos, cableado suficiente, extensiones eléctricas, patch bay, bajos, procesador de efectos, EQ y demás elementos para su correcto funcionamiento. Incluye instalación y desinstalación.</t>
  </si>
  <si>
    <t>Micrófono Inalámbrico</t>
  </si>
  <si>
    <t>Alquiler</t>
  </si>
  <si>
    <t>Micrófono De Cabeza De Boom</t>
  </si>
  <si>
    <t>Microfono Solapa</t>
  </si>
  <si>
    <t>Alquiler micrófono de solapa. FP 35 con receptor inalámbrico</t>
  </si>
  <si>
    <t>Micrófono Cuello De Ganso</t>
  </si>
  <si>
    <t>Megáfono</t>
  </si>
  <si>
    <t>Alquiler Sistema de perifoneo portátil entre 40 - 90 db de alcance (incluye baterías para su correcto funcionamiento)</t>
  </si>
  <si>
    <t>VIDEO Y GRABACIÓN</t>
  </si>
  <si>
    <t>Grabación de audio hasta 60 minutos (zoom h4 profesional)</t>
  </si>
  <si>
    <t>Grabación de audio de 30 a 60 Min. Grabador ZOOM H4 profesional de disco duro o de acuerdo con las especificidades contempladas en el formato de solicitud puntual del requerimiento.</t>
  </si>
  <si>
    <t>Grabación de vídeo hasta 60 minutos</t>
  </si>
  <si>
    <t>Grabación de Video de Óptima calidad, incluye personal que realiza el video y todos los accesorios para su correcto funcionamiento</t>
  </si>
  <si>
    <t>Grabación de vídeo full hd hasta 60 minutos</t>
  </si>
  <si>
    <t>Grabación de Video de en FULL HD, incluye personal que realiza el video y todos los accesorios para su correcto funcionamiento</t>
  </si>
  <si>
    <t xml:space="preserve">Transmisión Por Internet (por día) </t>
  </si>
  <si>
    <t>(compuesto por Una cámara, Un micrófono o fuente de sonido por línea, Un ordenador, Una capturadora de vídeo y Conexión a internet de banda ancha (preferiblemente por cable) – a una meta)</t>
  </si>
  <si>
    <t>ALQUILER TECNOLOGICO</t>
  </si>
  <si>
    <t>Computador De Escritorio (por día)</t>
  </si>
  <si>
    <t>Alquiler Computador de escritorio. CPU Procesador min. Intel Core i5 U o AMD PRO, MRAM min. 4GB DDR2, Disco Duro 250 GB (7200 rpm) SATA, Mouse, Monitor panel plano 14” - 15”, Unidad DVD+/-RW integrada, Puertos mínimo 3 USB 2.0, puerto de video 1 VGA y 1 puerto HDMI integrado. Conectividad integrada tarjeta de red 1000/100/10 y conexión inalámbrica 802.11 a/b/g/n, punto de red Gigabit Ethernet (RJ-45), Audio interno, Teclado en español, Sistema operativo Microsoft® Windows® 7 Professional o superior, Office 2010 o superior, Antivirus y Anti spam instalados y actualizado a última versión, Compresor de archivos Winzip versión 12 o superior, Acrobat Reader. Todo lo anterior con su respectiva licencia y medios de instalación y configuración que permitan la lectura de archivos y la proyección de los mismos.</t>
  </si>
  <si>
    <t>Computador Portátil (por día)</t>
  </si>
  <si>
    <t>Alquiler Computador Portátil. CPU Procesador min. Intel Core i5 U o AMD PRO, MRAM min. 4GB DDR2, Disco Duro 250 GB (7200 rpm) SATA, Batería duración 3 hrs min, cargador, Mouse, Monitor panel plano 14” - 15”, Unidad DVD+/-RW integrada, Puertos mínimo 3 USB 2.0, puerto de video 1 VGA y 1 puerto HDMI integrado. Conectividad integrada tarjeta de red 1000/100/10 y conexión inalámbrica 802.11 a/b/g/n, punto de red Gigabit Ethernet (RJ-45), Audio interno, Teclado en español, Sistema operativo Microsoft® Windows® 7 Professional o superior, Office 2010 o superior, Antivirus y Anti spam instalados y actualizado a última versión, Compresor de archivos Winzip versión 12 o superior, Acrobat Reader. Todo lo anterior con su respectiva licencia y medios de instalación y configuración que permitan la lectura de archivos y la proyección de los mismos.</t>
  </si>
  <si>
    <t>Video Beam Hd De 3000 A 5000 Lumens (por día)</t>
  </si>
  <si>
    <t>Alquiler Video Beam con cableado</t>
  </si>
  <si>
    <t>Video Beam Hd De 5000 A 8000 Lumens (por día)</t>
  </si>
  <si>
    <t xml:space="preserve">Extensiones eléctricas </t>
  </si>
  <si>
    <t>10 mts</t>
  </si>
  <si>
    <t>Planta electrica a gasolina o diesel</t>
  </si>
  <si>
    <t>Alquiler por evento al menos 5KW</t>
  </si>
  <si>
    <t>MODEM INTERNET PORTATIL Min 3-8 mbps</t>
  </si>
  <si>
    <t>Alquiler Modem Internet Portátil. Min. 3-8 Mbps, sistema móvil hasta para 10 computadores</t>
  </si>
  <si>
    <t>RED EMERGENCIA</t>
  </si>
  <si>
    <t>Puesto de Salud</t>
  </si>
  <si>
    <t>TURNO 8 HORAS</t>
  </si>
  <si>
    <t>Brigadista Contra Incendio</t>
  </si>
  <si>
    <t>Servicio Ambulancia Básica</t>
  </si>
  <si>
    <t>HORA</t>
  </si>
  <si>
    <t>Servicio Ambulancia Medicalizada</t>
  </si>
  <si>
    <t>Servicio De Primeros Auxilios, Médicos, Auxiliares, Módulos De Estabilización, Certificados Por La Secretaría De Salud.</t>
  </si>
  <si>
    <t>TRANSPORTE</t>
  </si>
  <si>
    <t>IDA Y REGRESO</t>
  </si>
  <si>
    <t>ALOJAMIENTO</t>
  </si>
  <si>
    <t>Alojamiento en acomodación sencilla</t>
  </si>
  <si>
    <t>HABITACIÓN</t>
  </si>
  <si>
    <t>Alojamiento en acomodación doble</t>
  </si>
  <si>
    <t>Alojamiento en acomodación triple</t>
  </si>
  <si>
    <t>Alojamiento en acomodación cuadruple</t>
  </si>
  <si>
    <t>MATERIALES Y PAPELERIA</t>
  </si>
  <si>
    <t>BLOCK PAPEL BOND TAMAÑO MEDIA CARTA POR 50 HOJAS</t>
  </si>
  <si>
    <t>Block en papel Bond 75g, tamaño media carta por 50 hojas (Blanco, rayado o cuadriculado)</t>
  </si>
  <si>
    <t>DOCENA</t>
  </si>
  <si>
    <t>BLOCK PAPEL IRIS (Tamaño carta por 40 Hojas)</t>
  </si>
  <si>
    <t>Block en papel Iris, tamaño carta por 40 hojas</t>
  </si>
  <si>
    <t>CUADERNO</t>
  </si>
  <si>
    <t>Cuaderno cuadriculado de 50 hojas sin diseño en la portada</t>
  </si>
  <si>
    <t>Paquete x 12 Unidades</t>
  </si>
  <si>
    <t>BORRADORES DE NATA</t>
  </si>
  <si>
    <t>Borrador de nata, Medidas aproximadas 5.5 a 6.3 cm de largo * 0.8 a 1 cm de ancho y espesor de 1.9 a 2.3 cm.</t>
  </si>
  <si>
    <t>Paquete x 10 Unidades</t>
  </si>
  <si>
    <t>CARTULINA</t>
  </si>
  <si>
    <t>Pliego 100 cm *70 cm  de 150 a 165 g/m2, variedad de colores.</t>
  </si>
  <si>
    <t>ESFEROS (negro o azul) x 12 Unidades</t>
  </si>
  <si>
    <t>Tinta negra o azul, resistente, buena calidad</t>
  </si>
  <si>
    <t>Lápiz No. 2  Caja x 12 Unidades</t>
  </si>
  <si>
    <t>Lápiz No. 2 punta fina con borrador</t>
  </si>
  <si>
    <t>Caja x 12 unidades</t>
  </si>
  <si>
    <t>IMPRESIONES (Blanco y negro papel carta estándar)</t>
  </si>
  <si>
    <t>Blanco y negro papel carta estándar</t>
  </si>
  <si>
    <t>MARCADORES BORRABLES (Variedad de colores)</t>
  </si>
  <si>
    <t>Variedad de colores, resistentes, buena calidad (cotizar unidad)</t>
  </si>
  <si>
    <t>MARCADORES DELGADOS - PLUMONES (Variedad de colores)</t>
  </si>
  <si>
    <t>MARCADORES PERMANENTES (Variedad de colores)</t>
  </si>
  <si>
    <t>OCTAVOS DE CARTULINA (Variedad de colores)</t>
  </si>
  <si>
    <t>Variedad de colores paquete, Tamaño octavo.</t>
  </si>
  <si>
    <t>PAPEL BOND (Pliego 100 cm *70 cm)</t>
  </si>
  <si>
    <t>Pliego 100 cm *70 cm</t>
  </si>
  <si>
    <t>PAPEL KIMBERLY (Carta, blanco, 90 gramos)</t>
  </si>
  <si>
    <t>Papel blanco Kimberly paquete * 50 hojas</t>
  </si>
  <si>
    <t>PAQUETE X 50 HOJAS</t>
  </si>
  <si>
    <t>PAPEL PERIODICO (Pliego 100 cm *70 cm)</t>
  </si>
  <si>
    <t>RESMA DE PAPEL TAMAÑO CARTA (75 g/m2  resma 500 hojas)</t>
  </si>
  <si>
    <t>Resma de papel bond de 75 g/m2.  tamaño carta. resma 500 hojas</t>
  </si>
  <si>
    <t>RESMA</t>
  </si>
  <si>
    <t>RESMA DE PAPEL TAMAÑO OFICIO (75 g/m2  resma 500 hojas)</t>
  </si>
  <si>
    <t>Resma de papel bond de 75 g/m2.  tamaño oficio. resma 500 hojas</t>
  </si>
  <si>
    <t>Pegante en Barra de 20gr</t>
  </si>
  <si>
    <t>Pegante en barra de 20gr de limpia y fácil aplicación producto de rápido secado para aplicar sobre papel, cartón y cartulina. no toxico</t>
  </si>
  <si>
    <t>PAQUETE X 2</t>
  </si>
  <si>
    <t>impresión en Ploter - Carta</t>
  </si>
  <si>
    <t>Impresión en Ploter full color hoja carta</t>
  </si>
  <si>
    <t>Unidad</t>
  </si>
  <si>
    <t>impresión en Ploter - Oficio</t>
  </si>
  <si>
    <t>Impresión en Ploter full color hoja oficio</t>
  </si>
  <si>
    <t xml:space="preserve">Impresión pancarta </t>
  </si>
  <si>
    <t>Impresión en tela tipo banner. Medidas 3m * 1m, Full Color</t>
  </si>
  <si>
    <t xml:space="preserve">Impresión pendon </t>
  </si>
  <si>
    <t>Impresión en tela tipo banner. Medidas 1.9m * 1m, Full Color</t>
  </si>
  <si>
    <t>Empaque secundario</t>
  </si>
  <si>
    <t>50 X 50cms reutilizable (para empaque de los mercados) impresión a una tinta</t>
  </si>
  <si>
    <t xml:space="preserve">RAZÓN SOCIAL </t>
  </si>
  <si>
    <t>DIRECCIÓN</t>
  </si>
  <si>
    <t>TELÉFONO</t>
  </si>
  <si>
    <t>CORREO ELECTRÓNICO</t>
  </si>
  <si>
    <t>OBJETO</t>
  </si>
  <si>
    <t>TOTAL PROPUESTA ECONOMICA</t>
  </si>
  <si>
    <t>FIRMA RESPRESENTANTE LEGAL</t>
  </si>
  <si>
    <t>NOMBRE REPRESENTATE LEGAL</t>
  </si>
  <si>
    <t xml:space="preserve">NOTA: Los productos cotizados cumplen con cada una de las especificaciones técnicas señaladas en los  términos de referencia. </t>
  </si>
  <si>
    <t>ANEXO 3 - PROPUESTA ECONOMICA</t>
  </si>
  <si>
    <t>prestación de servicios de organización y apoyo logístico integral para el desarrollo de espacios de comercialización para la participación de los emprendimientos beneficiarios del proyecto “construyendo capacidades empresariales rurales, confianza y oportunidad”.</t>
  </si>
  <si>
    <t>Estación de café y agua simple (para 100 PAX)</t>
  </si>
  <si>
    <t>Estación de café y agua simple (para 50 PAX)</t>
  </si>
  <si>
    <t>Tapabocas, Gorro, guantes, frasco de gel antibacterial o alcohol X 100ml</t>
  </si>
  <si>
    <t>Jefe de Emergencias</t>
  </si>
  <si>
    <t>Transporte entre municipios a máximo 2 horas de distancia desde la cabecera municipal</t>
  </si>
  <si>
    <t>Vehículo de transporte de carga de 1 tn max.</t>
  </si>
  <si>
    <t>Transporte entre municipios de 2 a máximo 6 horas de distancia desde la cabecera municipal</t>
  </si>
  <si>
    <t>Transporte entre municipios a máximo 2 horas de distancia vereda a municipio</t>
  </si>
  <si>
    <t>Transporte entre municipios de 2 a máximo 6 horas de distancia desde la cabecera municipal hasta la capital del departamento</t>
  </si>
  <si>
    <t>Tiquetes fluviales - ida y regreso en promedio x 1 persona. Con seguros.</t>
  </si>
  <si>
    <t>Vehículo para entre 4 y 8 personas, con seguros.</t>
  </si>
  <si>
    <t>Vehículo para entre 30 y 50 personas, con seguros.</t>
  </si>
  <si>
    <t>Vehículo para entre 15 y 30 personas, con seguros.</t>
  </si>
  <si>
    <t>Habitación Hotel - incluye desayuno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</si>
</sst>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44" formatCode="_-&quot;$&quot;\ * #,##0.00_-;\-&quot;$&quot;\ * #,##0.00_-;_-&quot;$&quot;\ * &quot;-&quot;??_-;_-@_-"/>
  </numFmts>
  <fonts count="14">
    <font>
      <sz val="11"/>
      <color theme="1"/>
      <name val="Calibri"/>
      <family val="2"/>
      <scheme val="minor"/>
    </font>
    <font>
      <sz val="11"/>
      <color theme="1"/>
      <name val="Calibri"/>
      <family val="2"/>
      <scheme val="minor"/>
    </font>
    <font>
      <sz val="10"/>
      <color theme="1"/>
      <name val="Zurich BT"/>
      <family val="2"/>
    </font>
    <font>
      <b/>
      <sz val="10"/>
      <name val="Arial"/>
      <family val="2"/>
    </font>
    <font>
      <sz val="8"/>
      <name val="Arial"/>
      <family val="2"/>
    </font>
    <font>
      <sz val="10"/>
      <name val="Arial"/>
      <family val="2"/>
    </font>
    <font>
      <b/>
      <sz val="11"/>
      <name val="Arial Narrow"/>
      <family val="2"/>
    </font>
    <font>
      <sz val="11"/>
      <name val="Arial Narrow"/>
      <family val="2"/>
    </font>
    <font>
      <b/>
      <sz val="11"/>
      <name val="Calibri"/>
      <family val="2"/>
      <scheme val="minor"/>
    </font>
    <font>
      <sz val="11"/>
      <name val="Calibri"/>
      <family val="2"/>
      <scheme val="minor"/>
    </font>
    <font>
      <sz val="9"/>
      <name val="Arial"/>
      <family val="2"/>
    </font>
    <font>
      <b/>
      <sz val="12"/>
      <name val="Arial Narrow"/>
      <family val="2"/>
    </font>
    <font>
      <b/>
      <i/>
      <sz val="12"/>
      <name val="Arial Narrow"/>
      <family val="2"/>
    </font>
    <font>
      <b/>
      <i/>
      <sz val="10"/>
      <name val="Arial Narrow"/>
      <family val="2"/>
    </font>
  </fonts>
  <fills count="6">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indexed="22"/>
        <bgColor indexed="64"/>
      </patternFill>
    </fill>
    <fill>
      <patternFill patternType="solid">
        <fgColor indexed="4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42" fontId="1" fillId="0" borderId="0" applyFont="0" applyFill="0" applyBorder="0" applyAlignment="0" applyProtection="0"/>
  </cellStyleXfs>
  <cellXfs count="32">
    <xf numFmtId="0" fontId="0" fillId="0" borderId="0" xfId="0"/>
    <xf numFmtId="0" fontId="3" fillId="2" borderId="1" xfId="3"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44" fontId="5" fillId="0" borderId="1" xfId="1" applyFont="1" applyBorder="1" applyAlignment="1" applyProtection="1">
      <alignment horizontal="left" vertical="center" wrapText="1"/>
    </xf>
    <xf numFmtId="0" fontId="4" fillId="0" borderId="6" xfId="0" applyFont="1" applyFill="1" applyBorder="1" applyAlignment="1">
      <alignment horizontal="left"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9" fillId="0" borderId="0" xfId="0" applyFont="1"/>
    <xf numFmtId="0" fontId="9" fillId="0" borderId="1" xfId="0" applyFont="1" applyBorder="1" applyAlignment="1">
      <alignment horizontal="center" vertical="center"/>
    </xf>
    <xf numFmtId="10" fontId="10" fillId="3" borderId="1" xfId="2" applyNumberFormat="1" applyFont="1" applyFill="1" applyBorder="1" applyAlignment="1" applyProtection="1">
      <alignment vertical="center"/>
      <protection locked="0"/>
    </xf>
    <xf numFmtId="44" fontId="10" fillId="3" borderId="1" xfId="1" applyFont="1" applyFill="1" applyBorder="1" applyAlignment="1" applyProtection="1">
      <alignment vertical="center"/>
      <protection locked="0"/>
    </xf>
    <xf numFmtId="0" fontId="9" fillId="0" borderId="1" xfId="0" applyFont="1" applyBorder="1" applyAlignment="1">
      <alignment horizontal="center"/>
    </xf>
    <xf numFmtId="0" fontId="6" fillId="2" borderId="2" xfId="0" applyFont="1" applyFill="1" applyBorder="1" applyAlignment="1">
      <alignment horizontal="center" vertical="center"/>
    </xf>
    <xf numFmtId="0" fontId="4" fillId="0" borderId="1" xfId="0" applyFont="1" applyFill="1" applyBorder="1" applyAlignment="1">
      <alignment horizontal="left" vertical="center" wrapText="1"/>
    </xf>
    <xf numFmtId="0" fontId="6" fillId="2" borderId="2" xfId="0" applyFont="1" applyFill="1" applyBorder="1" applyAlignment="1">
      <alignment vertical="center"/>
    </xf>
    <xf numFmtId="0" fontId="6" fillId="2" borderId="3" xfId="0" applyFont="1" applyFill="1" applyBorder="1" applyAlignment="1">
      <alignment vertical="center"/>
    </xf>
    <xf numFmtId="0" fontId="0" fillId="3" borderId="0" xfId="0" applyFill="1"/>
    <xf numFmtId="0" fontId="0" fillId="3" borderId="0" xfId="0" applyFill="1" applyProtection="1">
      <protection locked="0"/>
    </xf>
    <xf numFmtId="0" fontId="6" fillId="2" borderId="2" xfId="0" applyFont="1" applyFill="1" applyBorder="1" applyAlignment="1">
      <alignment horizontal="centerContinuous" vertical="center"/>
    </xf>
    <xf numFmtId="0" fontId="6" fillId="2" borderId="3" xfId="0" applyFont="1" applyFill="1" applyBorder="1" applyAlignment="1">
      <alignment horizontal="centerContinuous" vertical="center"/>
    </xf>
    <xf numFmtId="42" fontId="6" fillId="2" borderId="2" xfId="4" applyFont="1" applyFill="1" applyBorder="1" applyAlignment="1">
      <alignment horizontal="center" vertical="center"/>
    </xf>
    <xf numFmtId="0" fontId="11" fillId="4" borderId="3" xfId="0" applyFont="1" applyFill="1" applyBorder="1" applyAlignment="1" applyProtection="1">
      <alignment horizontal="center" vertical="center" wrapText="1"/>
      <protection locked="0"/>
    </xf>
    <xf numFmtId="0" fontId="12" fillId="5" borderId="1" xfId="0" applyFont="1" applyFill="1" applyBorder="1" applyAlignment="1" applyProtection="1">
      <alignment horizontal="center" vertical="center" wrapText="1"/>
      <protection locked="0"/>
    </xf>
    <xf numFmtId="0" fontId="11" fillId="4"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1" fillId="0" borderId="0" xfId="0" applyFont="1" applyAlignment="1">
      <alignment horizontal="center" vertical="center" wrapText="1"/>
    </xf>
    <xf numFmtId="0" fontId="11" fillId="0" borderId="5" xfId="0" applyFont="1" applyBorder="1" applyAlignment="1">
      <alignment horizontal="center" vertical="center" wrapText="1"/>
    </xf>
    <xf numFmtId="0" fontId="12" fillId="5" borderId="2" xfId="0" applyFont="1" applyFill="1" applyBorder="1" applyAlignment="1" applyProtection="1">
      <alignment horizontal="center" vertical="center" wrapText="1"/>
      <protection locked="0"/>
    </xf>
    <xf numFmtId="0" fontId="12" fillId="5" borderId="3" xfId="0" applyFont="1" applyFill="1" applyBorder="1" applyAlignment="1" applyProtection="1">
      <alignment horizontal="center" vertical="center" wrapText="1"/>
      <protection locked="0"/>
    </xf>
    <xf numFmtId="0" fontId="12" fillId="5" borderId="4" xfId="0" applyFont="1" applyFill="1" applyBorder="1" applyAlignment="1" applyProtection="1">
      <alignment horizontal="center" vertical="center" wrapText="1"/>
      <protection locked="0"/>
    </xf>
  </cellXfs>
  <cellStyles count="5">
    <cellStyle name="Moneda" xfId="1" builtinId="4"/>
    <cellStyle name="Moneda [0]" xfId="4" builtinId="7"/>
    <cellStyle name="Normal" xfId="0" builtinId="0"/>
    <cellStyle name="Normal 2 2" xfId="3" xr:uid="{D69A29D7-90F1-4821-BE18-FC59E262309E}"/>
    <cellStyle name="Porcentaje" xfId="2" builtinId="5"/>
  </cellStyles>
  <dxfs count="12">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C45FB-3B77-43E1-A6EE-D2B271C3BE60}">
  <sheetPr>
    <pageSetUpPr fitToPage="1"/>
  </sheetPr>
  <dimension ref="A1:G130"/>
  <sheetViews>
    <sheetView tabSelected="1" zoomScale="70" zoomScaleNormal="70" workbookViewId="0">
      <pane ySplit="9" topLeftCell="A10" activePane="bottomLeft" state="frozen"/>
      <selection pane="bottomLeft" activeCell="I11" sqref="I11"/>
    </sheetView>
  </sheetViews>
  <sheetFormatPr baseColWidth="10" defaultColWidth="10.85546875" defaultRowHeight="15"/>
  <cols>
    <col min="1" max="1" width="5.140625" style="9" bestFit="1" customWidth="1"/>
    <col min="2" max="2" width="34.42578125" style="9" customWidth="1"/>
    <col min="3" max="3" width="56.5703125" style="9" customWidth="1"/>
    <col min="4" max="4" width="10.42578125" style="9" bestFit="1" customWidth="1"/>
    <col min="5" max="5" width="7" style="9" bestFit="1" customWidth="1"/>
    <col min="6" max="6" width="11.85546875" style="9" customWidth="1"/>
    <col min="7" max="7" width="12.5703125" style="9" customWidth="1"/>
    <col min="8" max="16384" width="10.85546875" style="9"/>
  </cols>
  <sheetData>
    <row r="1" spans="1:7" ht="15.75">
      <c r="A1" s="27" t="s">
        <v>192</v>
      </c>
      <c r="B1" s="27"/>
      <c r="C1" s="27"/>
      <c r="D1" s="27"/>
      <c r="E1" s="27"/>
      <c r="F1" s="27"/>
      <c r="G1" s="27"/>
    </row>
    <row r="2" spans="1:7" ht="15.75">
      <c r="A2" s="28"/>
      <c r="B2" s="28"/>
      <c r="C2" s="28"/>
      <c r="D2" s="28"/>
      <c r="E2" s="28"/>
      <c r="F2" s="28"/>
      <c r="G2" s="28"/>
    </row>
    <row r="3" spans="1:7" ht="15.75">
      <c r="A3" s="25" t="s">
        <v>183</v>
      </c>
      <c r="B3" s="25"/>
      <c r="C3" s="29"/>
      <c r="D3" s="30"/>
      <c r="E3" s="30"/>
      <c r="F3" s="30"/>
      <c r="G3" s="31"/>
    </row>
    <row r="4" spans="1:7" ht="15.75">
      <c r="A4" s="25" t="s">
        <v>184</v>
      </c>
      <c r="B4" s="25"/>
      <c r="C4" s="24"/>
      <c r="D4" s="24"/>
      <c r="E4" s="24"/>
      <c r="F4" s="24"/>
      <c r="G4" s="24"/>
    </row>
    <row r="5" spans="1:7" ht="15.75">
      <c r="A5" s="25" t="s">
        <v>185</v>
      </c>
      <c r="B5" s="25"/>
      <c r="C5" s="24"/>
      <c r="D5" s="24"/>
      <c r="E5" s="24"/>
      <c r="F5" s="24"/>
      <c r="G5" s="24"/>
    </row>
    <row r="6" spans="1:7" ht="15.75">
      <c r="A6" s="25" t="s">
        <v>186</v>
      </c>
      <c r="B6" s="25"/>
      <c r="C6" s="24"/>
      <c r="D6" s="24"/>
      <c r="E6" s="24"/>
      <c r="F6" s="24"/>
      <c r="G6" s="24"/>
    </row>
    <row r="7" spans="1:7" ht="45.75" customHeight="1">
      <c r="A7" s="25" t="s">
        <v>187</v>
      </c>
      <c r="B7" s="25"/>
      <c r="C7" s="26" t="s">
        <v>193</v>
      </c>
      <c r="D7" s="26"/>
      <c r="E7" s="26"/>
      <c r="F7" s="26"/>
      <c r="G7" s="26"/>
    </row>
    <row r="9" spans="1:7" ht="45">
      <c r="A9" s="6" t="s">
        <v>0</v>
      </c>
      <c r="B9" s="6" t="s">
        <v>1</v>
      </c>
      <c r="C9" s="6" t="s">
        <v>2</v>
      </c>
      <c r="D9" s="7" t="s">
        <v>3</v>
      </c>
      <c r="E9" s="1" t="s">
        <v>4</v>
      </c>
      <c r="F9" s="8" t="s">
        <v>5</v>
      </c>
      <c r="G9" s="8" t="s">
        <v>6</v>
      </c>
    </row>
    <row r="10" spans="1:7" ht="16.5">
      <c r="A10" s="20" t="s">
        <v>7</v>
      </c>
      <c r="B10" s="21"/>
      <c r="C10" s="21"/>
      <c r="D10" s="21"/>
      <c r="E10" s="21"/>
      <c r="F10" s="20"/>
      <c r="G10" s="21"/>
    </row>
    <row r="11" spans="1:7" ht="78.75">
      <c r="A11" s="10">
        <v>1</v>
      </c>
      <c r="B11" s="15" t="s">
        <v>8</v>
      </c>
      <c r="C11" s="15" t="s">
        <v>9</v>
      </c>
      <c r="D11" s="3" t="s">
        <v>10</v>
      </c>
      <c r="E11" s="11"/>
      <c r="F11" s="12"/>
      <c r="G11" s="4">
        <f>ROUND(F11*(1+E11),0)</f>
        <v>0</v>
      </c>
    </row>
    <row r="12" spans="1:7" ht="22.5">
      <c r="A12" s="10">
        <v>2</v>
      </c>
      <c r="B12" s="15" t="s">
        <v>11</v>
      </c>
      <c r="C12" s="15" t="s">
        <v>12</v>
      </c>
      <c r="D12" s="3" t="s">
        <v>10</v>
      </c>
      <c r="E12" s="11"/>
      <c r="F12" s="12"/>
      <c r="G12" s="4">
        <f t="shared" ref="G12" si="0">ROUND(F12*(1+E12),0)</f>
        <v>0</v>
      </c>
    </row>
    <row r="13" spans="1:7" ht="16.5">
      <c r="A13" s="20" t="s">
        <v>13</v>
      </c>
      <c r="B13" s="21"/>
      <c r="C13" s="21"/>
      <c r="D13" s="21"/>
      <c r="E13" s="21"/>
      <c r="F13" s="20"/>
      <c r="G13" s="21"/>
    </row>
    <row r="14" spans="1:7" ht="33.75">
      <c r="A14" s="10">
        <v>3</v>
      </c>
      <c r="B14" s="2" t="s">
        <v>195</v>
      </c>
      <c r="C14" s="2" t="s">
        <v>14</v>
      </c>
      <c r="D14" s="3" t="s">
        <v>15</v>
      </c>
      <c r="E14" s="11"/>
      <c r="F14" s="12"/>
      <c r="G14" s="4">
        <f t="shared" ref="G14:G25" si="1">ROUND(F14*(1+E14),0)</f>
        <v>0</v>
      </c>
    </row>
    <row r="15" spans="1:7" ht="33.75">
      <c r="A15" s="10">
        <v>4</v>
      </c>
      <c r="B15" s="2" t="s">
        <v>194</v>
      </c>
      <c r="C15" s="2" t="s">
        <v>16</v>
      </c>
      <c r="D15" s="3" t="s">
        <v>15</v>
      </c>
      <c r="E15" s="11"/>
      <c r="F15" s="12"/>
      <c r="G15" s="4">
        <f t="shared" si="1"/>
        <v>0</v>
      </c>
    </row>
    <row r="16" spans="1:7" ht="22.5">
      <c r="A16" s="10">
        <v>5</v>
      </c>
      <c r="B16" s="2" t="s">
        <v>17</v>
      </c>
      <c r="C16" s="2" t="s">
        <v>18</v>
      </c>
      <c r="D16" s="3" t="s">
        <v>10</v>
      </c>
      <c r="E16" s="11"/>
      <c r="F16" s="12"/>
      <c r="G16" s="4">
        <f t="shared" si="1"/>
        <v>0</v>
      </c>
    </row>
    <row r="17" spans="1:7" ht="22.5">
      <c r="A17" s="10">
        <v>6</v>
      </c>
      <c r="B17" s="2" t="s">
        <v>19</v>
      </c>
      <c r="C17" s="2" t="s">
        <v>20</v>
      </c>
      <c r="D17" s="3" t="s">
        <v>10</v>
      </c>
      <c r="E17" s="11"/>
      <c r="F17" s="12"/>
      <c r="G17" s="4">
        <f t="shared" si="1"/>
        <v>0</v>
      </c>
    </row>
    <row r="18" spans="1:7" ht="22.5">
      <c r="A18" s="10">
        <v>7</v>
      </c>
      <c r="B18" s="2" t="s">
        <v>21</v>
      </c>
      <c r="C18" s="2" t="s">
        <v>22</v>
      </c>
      <c r="D18" s="3" t="s">
        <v>10</v>
      </c>
      <c r="E18" s="11"/>
      <c r="F18" s="12"/>
      <c r="G18" s="4">
        <f t="shared" si="1"/>
        <v>0</v>
      </c>
    </row>
    <row r="19" spans="1:7" ht="22.5">
      <c r="A19" s="10">
        <v>8</v>
      </c>
      <c r="B19" s="2" t="s">
        <v>23</v>
      </c>
      <c r="C19" s="2" t="s">
        <v>24</v>
      </c>
      <c r="D19" s="3" t="s">
        <v>10</v>
      </c>
      <c r="E19" s="11"/>
      <c r="F19" s="12"/>
      <c r="G19" s="4">
        <f t="shared" si="1"/>
        <v>0</v>
      </c>
    </row>
    <row r="20" spans="1:7">
      <c r="A20" s="10">
        <v>9</v>
      </c>
      <c r="B20" s="2" t="s">
        <v>25</v>
      </c>
      <c r="C20" s="2" t="s">
        <v>26</v>
      </c>
      <c r="D20" s="3" t="s">
        <v>10</v>
      </c>
      <c r="E20" s="11"/>
      <c r="F20" s="12"/>
      <c r="G20" s="4">
        <f t="shared" si="1"/>
        <v>0</v>
      </c>
    </row>
    <row r="21" spans="1:7">
      <c r="A21" s="10">
        <v>10</v>
      </c>
      <c r="B21" s="2" t="s">
        <v>27</v>
      </c>
      <c r="C21" s="2" t="s">
        <v>26</v>
      </c>
      <c r="D21" s="3" t="s">
        <v>10</v>
      </c>
      <c r="E21" s="11"/>
      <c r="F21" s="12"/>
      <c r="G21" s="4">
        <f t="shared" si="1"/>
        <v>0</v>
      </c>
    </row>
    <row r="22" spans="1:7">
      <c r="A22" s="10">
        <v>11</v>
      </c>
      <c r="B22" s="2" t="s">
        <v>28</v>
      </c>
      <c r="C22" s="2" t="s">
        <v>26</v>
      </c>
      <c r="D22" s="3" t="s">
        <v>10</v>
      </c>
      <c r="E22" s="11"/>
      <c r="F22" s="12"/>
      <c r="G22" s="4">
        <f t="shared" si="1"/>
        <v>0</v>
      </c>
    </row>
    <row r="23" spans="1:7">
      <c r="A23" s="10">
        <v>12</v>
      </c>
      <c r="B23" s="2" t="s">
        <v>29</v>
      </c>
      <c r="C23" s="2" t="s">
        <v>26</v>
      </c>
      <c r="D23" s="3" t="s">
        <v>10</v>
      </c>
      <c r="E23" s="11"/>
      <c r="F23" s="12"/>
      <c r="G23" s="4">
        <f t="shared" si="1"/>
        <v>0</v>
      </c>
    </row>
    <row r="24" spans="1:7">
      <c r="A24" s="10">
        <v>13</v>
      </c>
      <c r="B24" s="2" t="s">
        <v>30</v>
      </c>
      <c r="C24" s="2" t="s">
        <v>26</v>
      </c>
      <c r="D24" s="3" t="s">
        <v>10</v>
      </c>
      <c r="E24" s="11"/>
      <c r="F24" s="12"/>
      <c r="G24" s="4">
        <f t="shared" si="1"/>
        <v>0</v>
      </c>
    </row>
    <row r="25" spans="1:7">
      <c r="A25" s="10">
        <v>14</v>
      </c>
      <c r="B25" s="2" t="s">
        <v>31</v>
      </c>
      <c r="C25" s="2" t="s">
        <v>26</v>
      </c>
      <c r="D25" s="3" t="s">
        <v>10</v>
      </c>
      <c r="E25" s="11"/>
      <c r="F25" s="12"/>
      <c r="G25" s="4">
        <f t="shared" si="1"/>
        <v>0</v>
      </c>
    </row>
    <row r="26" spans="1:7" ht="16.5">
      <c r="A26" s="20" t="s">
        <v>32</v>
      </c>
      <c r="B26" s="21"/>
      <c r="C26" s="21"/>
      <c r="D26" s="21"/>
      <c r="E26" s="21"/>
      <c r="F26" s="16"/>
      <c r="G26" s="17"/>
    </row>
    <row r="27" spans="1:7">
      <c r="A27" s="10">
        <v>15</v>
      </c>
      <c r="B27" s="2" t="s">
        <v>33</v>
      </c>
      <c r="C27" s="2" t="s">
        <v>34</v>
      </c>
      <c r="D27" s="3" t="s">
        <v>10</v>
      </c>
      <c r="E27" s="11"/>
      <c r="F27" s="12"/>
      <c r="G27" s="4">
        <f t="shared" ref="G27:G31" si="2">ROUND(F27*(1+E27),0)</f>
        <v>0</v>
      </c>
    </row>
    <row r="28" spans="1:7">
      <c r="A28" s="10">
        <v>16</v>
      </c>
      <c r="B28" s="2" t="s">
        <v>35</v>
      </c>
      <c r="C28" s="2" t="s">
        <v>34</v>
      </c>
      <c r="D28" s="3" t="s">
        <v>10</v>
      </c>
      <c r="E28" s="11"/>
      <c r="F28" s="12"/>
      <c r="G28" s="4">
        <f t="shared" si="2"/>
        <v>0</v>
      </c>
    </row>
    <row r="29" spans="1:7">
      <c r="A29" s="10">
        <v>17</v>
      </c>
      <c r="B29" s="2" t="s">
        <v>36</v>
      </c>
      <c r="C29" s="2" t="s">
        <v>34</v>
      </c>
      <c r="D29" s="3" t="s">
        <v>10</v>
      </c>
      <c r="E29" s="11"/>
      <c r="F29" s="12"/>
      <c r="G29" s="4">
        <f t="shared" si="2"/>
        <v>0</v>
      </c>
    </row>
    <row r="30" spans="1:7">
      <c r="A30" s="10">
        <v>18</v>
      </c>
      <c r="B30" s="2" t="s">
        <v>37</v>
      </c>
      <c r="C30" s="2" t="s">
        <v>34</v>
      </c>
      <c r="D30" s="3" t="s">
        <v>10</v>
      </c>
      <c r="E30" s="11"/>
      <c r="F30" s="12"/>
      <c r="G30" s="4">
        <f t="shared" si="2"/>
        <v>0</v>
      </c>
    </row>
    <row r="31" spans="1:7">
      <c r="A31" s="10">
        <v>19</v>
      </c>
      <c r="B31" s="2" t="s">
        <v>38</v>
      </c>
      <c r="C31" s="2" t="s">
        <v>34</v>
      </c>
      <c r="D31" s="3" t="s">
        <v>10</v>
      </c>
      <c r="E31" s="11"/>
      <c r="F31" s="12"/>
      <c r="G31" s="4">
        <f t="shared" si="2"/>
        <v>0</v>
      </c>
    </row>
    <row r="32" spans="1:7" ht="16.5">
      <c r="A32" s="20" t="s">
        <v>39</v>
      </c>
      <c r="B32" s="21"/>
      <c r="C32" s="21"/>
      <c r="D32" s="21"/>
      <c r="E32" s="21"/>
      <c r="F32" s="16"/>
      <c r="G32" s="17"/>
    </row>
    <row r="33" spans="1:7" ht="33.75">
      <c r="A33" s="10">
        <v>20</v>
      </c>
      <c r="B33" s="2" t="s">
        <v>40</v>
      </c>
      <c r="C33" s="2" t="s">
        <v>41</v>
      </c>
      <c r="D33" s="3" t="s">
        <v>10</v>
      </c>
      <c r="E33" s="11"/>
      <c r="F33" s="12"/>
      <c r="G33" s="4">
        <f t="shared" ref="G33:G45" si="3">ROUND(F33*(1+E33),0)</f>
        <v>0</v>
      </c>
    </row>
    <row r="34" spans="1:7">
      <c r="A34" s="10">
        <v>21</v>
      </c>
      <c r="B34" s="2" t="s">
        <v>42</v>
      </c>
      <c r="C34" s="2" t="s">
        <v>43</v>
      </c>
      <c r="D34" s="3" t="s">
        <v>10</v>
      </c>
      <c r="E34" s="11"/>
      <c r="F34" s="12"/>
      <c r="G34" s="4">
        <f t="shared" si="3"/>
        <v>0</v>
      </c>
    </row>
    <row r="35" spans="1:7" ht="22.5">
      <c r="A35" s="10">
        <v>22</v>
      </c>
      <c r="B35" s="2" t="s">
        <v>44</v>
      </c>
      <c r="C35" s="2" t="s">
        <v>45</v>
      </c>
      <c r="D35" s="3" t="s">
        <v>10</v>
      </c>
      <c r="E35" s="11"/>
      <c r="F35" s="12"/>
      <c r="G35" s="4">
        <f t="shared" si="3"/>
        <v>0</v>
      </c>
    </row>
    <row r="36" spans="1:7">
      <c r="A36" s="10">
        <v>23</v>
      </c>
      <c r="B36" s="2" t="s">
        <v>46</v>
      </c>
      <c r="C36" s="2" t="s">
        <v>47</v>
      </c>
      <c r="D36" s="3" t="s">
        <v>10</v>
      </c>
      <c r="E36" s="11"/>
      <c r="F36" s="12"/>
      <c r="G36" s="4">
        <f t="shared" si="3"/>
        <v>0</v>
      </c>
    </row>
    <row r="37" spans="1:7" ht="22.5">
      <c r="A37" s="10">
        <v>24</v>
      </c>
      <c r="B37" s="2" t="s">
        <v>48</v>
      </c>
      <c r="C37" s="2" t="s">
        <v>49</v>
      </c>
      <c r="D37" s="3" t="s">
        <v>10</v>
      </c>
      <c r="E37" s="11"/>
      <c r="F37" s="12"/>
      <c r="G37" s="4">
        <f t="shared" si="3"/>
        <v>0</v>
      </c>
    </row>
    <row r="38" spans="1:7" ht="22.5">
      <c r="A38" s="10">
        <v>25</v>
      </c>
      <c r="B38" s="2" t="s">
        <v>50</v>
      </c>
      <c r="C38" s="2" t="s">
        <v>51</v>
      </c>
      <c r="D38" s="3" t="s">
        <v>10</v>
      </c>
      <c r="E38" s="11"/>
      <c r="F38" s="12"/>
      <c r="G38" s="4">
        <f t="shared" si="3"/>
        <v>0</v>
      </c>
    </row>
    <row r="39" spans="1:7">
      <c r="A39" s="10">
        <v>26</v>
      </c>
      <c r="B39" s="2" t="s">
        <v>52</v>
      </c>
      <c r="C39" s="2" t="s">
        <v>196</v>
      </c>
      <c r="D39" s="3" t="s">
        <v>10</v>
      </c>
      <c r="E39" s="11"/>
      <c r="F39" s="12"/>
      <c r="G39" s="4">
        <f t="shared" si="3"/>
        <v>0</v>
      </c>
    </row>
    <row r="40" spans="1:7">
      <c r="A40" s="10">
        <v>27</v>
      </c>
      <c r="B40" s="2" t="s">
        <v>53</v>
      </c>
      <c r="C40" s="2"/>
      <c r="D40" s="3" t="s">
        <v>10</v>
      </c>
      <c r="E40" s="11"/>
      <c r="F40" s="12"/>
      <c r="G40" s="4">
        <f t="shared" si="3"/>
        <v>0</v>
      </c>
    </row>
    <row r="41" spans="1:7">
      <c r="A41" s="10">
        <v>28</v>
      </c>
      <c r="B41" s="2" t="s">
        <v>54</v>
      </c>
      <c r="C41" s="2"/>
      <c r="D41" s="3" t="s">
        <v>10</v>
      </c>
      <c r="E41" s="11"/>
      <c r="F41" s="12"/>
      <c r="G41" s="4">
        <f t="shared" si="3"/>
        <v>0</v>
      </c>
    </row>
    <row r="42" spans="1:7">
      <c r="A42" s="10">
        <v>29</v>
      </c>
      <c r="B42" s="2" t="s">
        <v>55</v>
      </c>
      <c r="C42" s="2"/>
      <c r="D42" s="3" t="s">
        <v>10</v>
      </c>
      <c r="E42" s="11"/>
      <c r="F42" s="12"/>
      <c r="G42" s="4">
        <f t="shared" si="3"/>
        <v>0</v>
      </c>
    </row>
    <row r="43" spans="1:7">
      <c r="A43" s="10">
        <v>30</v>
      </c>
      <c r="B43" s="2" t="s">
        <v>56</v>
      </c>
      <c r="C43" s="2"/>
      <c r="D43" s="3" t="s">
        <v>10</v>
      </c>
      <c r="E43" s="11"/>
      <c r="F43" s="12"/>
      <c r="G43" s="4">
        <f t="shared" si="3"/>
        <v>0</v>
      </c>
    </row>
    <row r="44" spans="1:7" ht="45">
      <c r="A44" s="10">
        <v>31</v>
      </c>
      <c r="B44" s="2" t="s">
        <v>57</v>
      </c>
      <c r="C44" s="2" t="s">
        <v>58</v>
      </c>
      <c r="D44" s="3" t="s">
        <v>10</v>
      </c>
      <c r="E44" s="11"/>
      <c r="F44" s="12"/>
      <c r="G44" s="4">
        <f t="shared" si="3"/>
        <v>0</v>
      </c>
    </row>
    <row r="45" spans="1:7" ht="22.5">
      <c r="A45" s="10">
        <v>32</v>
      </c>
      <c r="B45" s="2" t="s">
        <v>59</v>
      </c>
      <c r="C45" s="2" t="s">
        <v>60</v>
      </c>
      <c r="D45" s="3" t="s">
        <v>10</v>
      </c>
      <c r="E45" s="11"/>
      <c r="F45" s="12"/>
      <c r="G45" s="4">
        <f t="shared" si="3"/>
        <v>0</v>
      </c>
    </row>
    <row r="46" spans="1:7" ht="16.5">
      <c r="A46" s="20" t="s">
        <v>61</v>
      </c>
      <c r="B46" s="21"/>
      <c r="C46" s="21"/>
      <c r="D46" s="21"/>
      <c r="E46" s="21"/>
      <c r="F46" s="14"/>
      <c r="G46" s="17"/>
    </row>
    <row r="47" spans="1:7" ht="33.75">
      <c r="A47" s="10">
        <v>33</v>
      </c>
      <c r="B47" s="2" t="s">
        <v>62</v>
      </c>
      <c r="C47" s="2" t="s">
        <v>63</v>
      </c>
      <c r="D47" s="3" t="s">
        <v>64</v>
      </c>
      <c r="E47" s="11"/>
      <c r="F47" s="12"/>
      <c r="G47" s="4">
        <f t="shared" ref="G47:G63" si="4">ROUND(F47*(1+E47),0)</f>
        <v>0</v>
      </c>
    </row>
    <row r="48" spans="1:7" ht="33.75">
      <c r="A48" s="10">
        <v>34</v>
      </c>
      <c r="B48" s="2" t="s">
        <v>65</v>
      </c>
      <c r="C48" s="2" t="s">
        <v>66</v>
      </c>
      <c r="D48" s="3" t="s">
        <v>64</v>
      </c>
      <c r="E48" s="11"/>
      <c r="F48" s="12"/>
      <c r="G48" s="4">
        <f t="shared" si="4"/>
        <v>0</v>
      </c>
    </row>
    <row r="49" spans="1:7" ht="33.75">
      <c r="A49" s="10">
        <v>35</v>
      </c>
      <c r="B49" s="2" t="s">
        <v>67</v>
      </c>
      <c r="C49" s="2" t="s">
        <v>68</v>
      </c>
      <c r="D49" s="3" t="s">
        <v>69</v>
      </c>
      <c r="E49" s="11"/>
      <c r="F49" s="12"/>
      <c r="G49" s="4">
        <f t="shared" si="4"/>
        <v>0</v>
      </c>
    </row>
    <row r="50" spans="1:7">
      <c r="A50" s="10">
        <v>36</v>
      </c>
      <c r="B50" s="2" t="s">
        <v>70</v>
      </c>
      <c r="C50" s="2"/>
      <c r="D50" s="3" t="s">
        <v>10</v>
      </c>
      <c r="E50" s="11"/>
      <c r="F50" s="12"/>
      <c r="G50" s="4">
        <f t="shared" si="4"/>
        <v>0</v>
      </c>
    </row>
    <row r="51" spans="1:7" ht="22.5">
      <c r="A51" s="10">
        <v>37</v>
      </c>
      <c r="B51" s="2" t="s">
        <v>71</v>
      </c>
      <c r="C51" s="2"/>
      <c r="D51" s="3" t="s">
        <v>10</v>
      </c>
      <c r="E51" s="11"/>
      <c r="F51" s="12"/>
      <c r="G51" s="4">
        <f t="shared" si="4"/>
        <v>0</v>
      </c>
    </row>
    <row r="52" spans="1:7">
      <c r="A52" s="10">
        <v>38</v>
      </c>
      <c r="B52" s="2" t="s">
        <v>72</v>
      </c>
      <c r="C52" s="2"/>
      <c r="D52" s="3" t="s">
        <v>10</v>
      </c>
      <c r="E52" s="11"/>
      <c r="F52" s="12"/>
      <c r="G52" s="4">
        <f t="shared" si="4"/>
        <v>0</v>
      </c>
    </row>
    <row r="53" spans="1:7">
      <c r="A53" s="10">
        <v>39</v>
      </c>
      <c r="B53" s="2" t="s">
        <v>73</v>
      </c>
      <c r="C53" s="2"/>
      <c r="D53" s="3" t="s">
        <v>10</v>
      </c>
      <c r="E53" s="11"/>
      <c r="F53" s="12"/>
      <c r="G53" s="4">
        <f t="shared" si="4"/>
        <v>0</v>
      </c>
    </row>
    <row r="54" spans="1:7" ht="33.75">
      <c r="A54" s="10">
        <v>40</v>
      </c>
      <c r="B54" s="2" t="s">
        <v>74</v>
      </c>
      <c r="C54" s="2" t="s">
        <v>75</v>
      </c>
      <c r="D54" s="3" t="s">
        <v>76</v>
      </c>
      <c r="E54" s="11"/>
      <c r="F54" s="12"/>
      <c r="G54" s="4">
        <f t="shared" si="4"/>
        <v>0</v>
      </c>
    </row>
    <row r="55" spans="1:7" ht="16.5">
      <c r="A55" s="20" t="s">
        <v>77</v>
      </c>
      <c r="B55" s="21"/>
      <c r="C55" s="21"/>
      <c r="D55" s="21"/>
      <c r="E55" s="21"/>
      <c r="F55" s="14"/>
      <c r="G55" s="14"/>
    </row>
    <row r="56" spans="1:7" ht="22.5">
      <c r="A56" s="10">
        <v>41</v>
      </c>
      <c r="B56" s="2" t="s">
        <v>78</v>
      </c>
      <c r="C56" s="2" t="s">
        <v>79</v>
      </c>
      <c r="D56" s="3" t="s">
        <v>10</v>
      </c>
      <c r="E56" s="11"/>
      <c r="F56" s="12"/>
      <c r="G56" s="4">
        <f t="shared" si="4"/>
        <v>0</v>
      </c>
    </row>
    <row r="57" spans="1:7" ht="78.75">
      <c r="A57" s="10">
        <v>42</v>
      </c>
      <c r="B57" s="2" t="s">
        <v>80</v>
      </c>
      <c r="C57" s="2" t="s">
        <v>81</v>
      </c>
      <c r="D57" s="3" t="s">
        <v>10</v>
      </c>
      <c r="E57" s="11"/>
      <c r="F57" s="12"/>
      <c r="G57" s="4">
        <f t="shared" si="4"/>
        <v>0</v>
      </c>
    </row>
    <row r="58" spans="1:7" ht="78.75">
      <c r="A58" s="10">
        <v>43</v>
      </c>
      <c r="B58" s="2" t="s">
        <v>82</v>
      </c>
      <c r="C58" s="2" t="s">
        <v>83</v>
      </c>
      <c r="D58" s="3" t="s">
        <v>10</v>
      </c>
      <c r="E58" s="11"/>
      <c r="F58" s="12"/>
      <c r="G58" s="4">
        <f t="shared" si="4"/>
        <v>0</v>
      </c>
    </row>
    <row r="59" spans="1:7">
      <c r="A59" s="10">
        <v>44</v>
      </c>
      <c r="B59" s="2" t="s">
        <v>84</v>
      </c>
      <c r="C59" s="2" t="s">
        <v>85</v>
      </c>
      <c r="D59" s="3" t="s">
        <v>10</v>
      </c>
      <c r="E59" s="11"/>
      <c r="F59" s="12"/>
      <c r="G59" s="4">
        <f t="shared" si="4"/>
        <v>0</v>
      </c>
    </row>
    <row r="60" spans="1:7">
      <c r="A60" s="10">
        <v>45</v>
      </c>
      <c r="B60" s="2" t="s">
        <v>86</v>
      </c>
      <c r="C60" s="2" t="s">
        <v>85</v>
      </c>
      <c r="D60" s="3" t="s">
        <v>10</v>
      </c>
      <c r="E60" s="11"/>
      <c r="F60" s="12"/>
      <c r="G60" s="4">
        <f t="shared" si="4"/>
        <v>0</v>
      </c>
    </row>
    <row r="61" spans="1:7">
      <c r="A61" s="10">
        <v>46</v>
      </c>
      <c r="B61" s="2" t="s">
        <v>87</v>
      </c>
      <c r="C61" s="2" t="s">
        <v>88</v>
      </c>
      <c r="D61" s="3" t="s">
        <v>10</v>
      </c>
      <c r="E61" s="11"/>
      <c r="F61" s="12"/>
      <c r="G61" s="4">
        <f t="shared" si="4"/>
        <v>0</v>
      </c>
    </row>
    <row r="62" spans="1:7">
      <c r="A62" s="10">
        <v>47</v>
      </c>
      <c r="B62" s="2" t="s">
        <v>89</v>
      </c>
      <c r="C62" s="2" t="s">
        <v>85</v>
      </c>
      <c r="D62" s="3" t="s">
        <v>10</v>
      </c>
      <c r="E62" s="11"/>
      <c r="F62" s="12"/>
      <c r="G62" s="4">
        <f t="shared" si="4"/>
        <v>0</v>
      </c>
    </row>
    <row r="63" spans="1:7" ht="22.5">
      <c r="A63" s="10">
        <v>48</v>
      </c>
      <c r="B63" s="2" t="s">
        <v>90</v>
      </c>
      <c r="C63" s="2" t="s">
        <v>91</v>
      </c>
      <c r="D63" s="3" t="s">
        <v>10</v>
      </c>
      <c r="E63" s="11"/>
      <c r="F63" s="12"/>
      <c r="G63" s="4">
        <f t="shared" si="4"/>
        <v>0</v>
      </c>
    </row>
    <row r="64" spans="1:7" ht="16.5">
      <c r="A64" s="20" t="s">
        <v>92</v>
      </c>
      <c r="B64" s="21"/>
      <c r="C64" s="21"/>
      <c r="D64" s="21"/>
      <c r="E64" s="21"/>
      <c r="F64" s="14"/>
      <c r="G64" s="14"/>
    </row>
    <row r="65" spans="1:7" ht="33.75">
      <c r="A65" s="10">
        <v>49</v>
      </c>
      <c r="B65" s="2" t="s">
        <v>93</v>
      </c>
      <c r="C65" s="2" t="s">
        <v>94</v>
      </c>
      <c r="D65" s="3" t="s">
        <v>10</v>
      </c>
      <c r="E65" s="11"/>
      <c r="F65" s="12"/>
      <c r="G65" s="4">
        <f t="shared" ref="G65:G68" si="5">ROUND(F65*(1+E65),0)</f>
        <v>0</v>
      </c>
    </row>
    <row r="66" spans="1:7" ht="22.5">
      <c r="A66" s="10">
        <v>50</v>
      </c>
      <c r="B66" s="2" t="s">
        <v>95</v>
      </c>
      <c r="C66" s="2" t="s">
        <v>96</v>
      </c>
      <c r="D66" s="3" t="s">
        <v>10</v>
      </c>
      <c r="E66" s="11"/>
      <c r="F66" s="12"/>
      <c r="G66" s="4">
        <f t="shared" si="5"/>
        <v>0</v>
      </c>
    </row>
    <row r="67" spans="1:7" ht="22.5">
      <c r="A67" s="10">
        <v>51</v>
      </c>
      <c r="B67" s="2" t="s">
        <v>97</v>
      </c>
      <c r="C67" s="2" t="s">
        <v>98</v>
      </c>
      <c r="D67" s="3" t="s">
        <v>10</v>
      </c>
      <c r="E67" s="11"/>
      <c r="F67" s="12"/>
      <c r="G67" s="4">
        <f t="shared" si="5"/>
        <v>0</v>
      </c>
    </row>
    <row r="68" spans="1:7" ht="33.75">
      <c r="A68" s="10">
        <v>52</v>
      </c>
      <c r="B68" s="2" t="s">
        <v>99</v>
      </c>
      <c r="C68" s="2" t="s">
        <v>100</v>
      </c>
      <c r="D68" s="3" t="s">
        <v>10</v>
      </c>
      <c r="E68" s="11"/>
      <c r="F68" s="12"/>
      <c r="G68" s="4">
        <f t="shared" si="5"/>
        <v>0</v>
      </c>
    </row>
    <row r="69" spans="1:7" ht="16.5">
      <c r="A69" s="20" t="s">
        <v>101</v>
      </c>
      <c r="B69" s="21"/>
      <c r="C69" s="21"/>
      <c r="D69" s="21"/>
      <c r="E69" s="21"/>
      <c r="F69" s="14"/>
      <c r="G69" s="14"/>
    </row>
    <row r="70" spans="1:7" ht="135">
      <c r="A70" s="10">
        <v>53</v>
      </c>
      <c r="B70" s="2" t="s">
        <v>102</v>
      </c>
      <c r="C70" s="2" t="s">
        <v>103</v>
      </c>
      <c r="D70" s="3" t="s">
        <v>10</v>
      </c>
      <c r="E70" s="11"/>
      <c r="F70" s="12"/>
      <c r="G70" s="4">
        <f t="shared" ref="G70:G76" si="6">ROUND(F70*(1+E70),0)</f>
        <v>0</v>
      </c>
    </row>
    <row r="71" spans="1:7" ht="135">
      <c r="A71" s="10">
        <v>54</v>
      </c>
      <c r="B71" s="2" t="s">
        <v>104</v>
      </c>
      <c r="C71" s="2" t="s">
        <v>105</v>
      </c>
      <c r="D71" s="3" t="s">
        <v>10</v>
      </c>
      <c r="E71" s="11"/>
      <c r="F71" s="12"/>
      <c r="G71" s="4">
        <f t="shared" si="6"/>
        <v>0</v>
      </c>
    </row>
    <row r="72" spans="1:7" ht="22.5">
      <c r="A72" s="10">
        <v>55</v>
      </c>
      <c r="B72" s="2" t="s">
        <v>106</v>
      </c>
      <c r="C72" s="2" t="s">
        <v>107</v>
      </c>
      <c r="D72" s="3" t="s">
        <v>10</v>
      </c>
      <c r="E72" s="11"/>
      <c r="F72" s="12"/>
      <c r="G72" s="4">
        <f t="shared" si="6"/>
        <v>0</v>
      </c>
    </row>
    <row r="73" spans="1:7" ht="22.5">
      <c r="A73" s="10">
        <v>56</v>
      </c>
      <c r="B73" s="2" t="s">
        <v>108</v>
      </c>
      <c r="C73" s="2" t="s">
        <v>107</v>
      </c>
      <c r="D73" s="3" t="s">
        <v>10</v>
      </c>
      <c r="E73" s="11"/>
      <c r="F73" s="12"/>
      <c r="G73" s="4">
        <f t="shared" si="6"/>
        <v>0</v>
      </c>
    </row>
    <row r="74" spans="1:7">
      <c r="A74" s="10">
        <v>57</v>
      </c>
      <c r="B74" s="2" t="s">
        <v>109</v>
      </c>
      <c r="C74" s="2" t="s">
        <v>110</v>
      </c>
      <c r="D74" s="3" t="s">
        <v>10</v>
      </c>
      <c r="E74" s="11"/>
      <c r="F74" s="12"/>
      <c r="G74" s="4">
        <f t="shared" si="6"/>
        <v>0</v>
      </c>
    </row>
    <row r="75" spans="1:7">
      <c r="A75" s="10">
        <v>58</v>
      </c>
      <c r="B75" s="5" t="s">
        <v>111</v>
      </c>
      <c r="C75" s="2" t="s">
        <v>112</v>
      </c>
      <c r="D75" s="3" t="s">
        <v>10</v>
      </c>
      <c r="E75" s="11"/>
      <c r="F75" s="12"/>
      <c r="G75" s="4">
        <f t="shared" si="6"/>
        <v>0</v>
      </c>
    </row>
    <row r="76" spans="1:7" ht="22.5">
      <c r="A76" s="10">
        <v>59</v>
      </c>
      <c r="B76" s="2" t="s">
        <v>113</v>
      </c>
      <c r="C76" s="2" t="s">
        <v>114</v>
      </c>
      <c r="D76" s="3" t="s">
        <v>10</v>
      </c>
      <c r="E76" s="11"/>
      <c r="F76" s="12"/>
      <c r="G76" s="4">
        <f t="shared" si="6"/>
        <v>0</v>
      </c>
    </row>
    <row r="77" spans="1:7" ht="16.5">
      <c r="A77" s="20" t="s">
        <v>115</v>
      </c>
      <c r="B77" s="21"/>
      <c r="C77" s="21"/>
      <c r="D77" s="21"/>
      <c r="E77" s="21"/>
      <c r="F77" s="14"/>
      <c r="G77" s="14"/>
    </row>
    <row r="78" spans="1:7" ht="22.5">
      <c r="A78" s="13">
        <v>60</v>
      </c>
      <c r="B78" s="2" t="s">
        <v>116</v>
      </c>
      <c r="C78" s="2" t="s">
        <v>122</v>
      </c>
      <c r="D78" s="3" t="s">
        <v>117</v>
      </c>
      <c r="E78" s="11"/>
      <c r="F78" s="12"/>
      <c r="G78" s="4">
        <f t="shared" ref="G78:G82" si="7">ROUND(F78*(1+E78),0)</f>
        <v>0</v>
      </c>
    </row>
    <row r="79" spans="1:7" ht="22.5">
      <c r="A79" s="13">
        <v>61</v>
      </c>
      <c r="B79" s="2" t="s">
        <v>118</v>
      </c>
      <c r="C79" s="2"/>
      <c r="D79" s="3" t="s">
        <v>117</v>
      </c>
      <c r="E79" s="11"/>
      <c r="F79" s="12"/>
      <c r="G79" s="4">
        <f t="shared" si="7"/>
        <v>0</v>
      </c>
    </row>
    <row r="80" spans="1:7" ht="22.5">
      <c r="A80" s="13">
        <v>62</v>
      </c>
      <c r="B80" s="2" t="s">
        <v>197</v>
      </c>
      <c r="C80" s="2"/>
      <c r="D80" s="3" t="s">
        <v>117</v>
      </c>
      <c r="E80" s="11"/>
      <c r="F80" s="12"/>
      <c r="G80" s="4">
        <f t="shared" si="7"/>
        <v>0</v>
      </c>
    </row>
    <row r="81" spans="1:7">
      <c r="A81" s="13">
        <v>63</v>
      </c>
      <c r="B81" s="2" t="s">
        <v>119</v>
      </c>
      <c r="C81" s="2"/>
      <c r="D81" s="3" t="s">
        <v>120</v>
      </c>
      <c r="E81" s="11"/>
      <c r="F81" s="12"/>
      <c r="G81" s="4">
        <f t="shared" si="7"/>
        <v>0</v>
      </c>
    </row>
    <row r="82" spans="1:7">
      <c r="A82" s="13">
        <v>64</v>
      </c>
      <c r="B82" s="2" t="s">
        <v>121</v>
      </c>
      <c r="C82" s="2"/>
      <c r="D82" s="3" t="s">
        <v>120</v>
      </c>
      <c r="E82" s="11"/>
      <c r="F82" s="12"/>
      <c r="G82" s="4">
        <f t="shared" si="7"/>
        <v>0</v>
      </c>
    </row>
    <row r="83" spans="1:7" ht="16.5">
      <c r="A83" s="20" t="s">
        <v>123</v>
      </c>
      <c r="B83" s="21"/>
      <c r="C83" s="21"/>
      <c r="D83" s="21"/>
      <c r="E83" s="21"/>
      <c r="F83" s="14"/>
      <c r="G83" s="14"/>
    </row>
    <row r="84" spans="1:7" ht="22.5">
      <c r="A84" s="13">
        <v>65</v>
      </c>
      <c r="B84" s="15" t="s">
        <v>203</v>
      </c>
      <c r="C84" s="2" t="s">
        <v>201</v>
      </c>
      <c r="D84" s="3" t="s">
        <v>124</v>
      </c>
      <c r="E84" s="11"/>
      <c r="F84" s="12"/>
      <c r="G84" s="4">
        <f t="shared" ref="G84:G93" si="8">ROUND(F84*(1+E84),0)</f>
        <v>0</v>
      </c>
    </row>
    <row r="85" spans="1:7" ht="22.5">
      <c r="A85" s="13">
        <v>66</v>
      </c>
      <c r="B85" s="15" t="s">
        <v>203</v>
      </c>
      <c r="C85" s="2" t="s">
        <v>202</v>
      </c>
      <c r="D85" s="3" t="s">
        <v>124</v>
      </c>
      <c r="E85" s="11"/>
      <c r="F85" s="12"/>
      <c r="G85" s="4"/>
    </row>
    <row r="86" spans="1:7" ht="22.5">
      <c r="A86" s="13">
        <v>67</v>
      </c>
      <c r="B86" s="2" t="s">
        <v>199</v>
      </c>
      <c r="C86" s="2" t="s">
        <v>198</v>
      </c>
      <c r="D86" s="3" t="s">
        <v>124</v>
      </c>
      <c r="E86" s="11"/>
      <c r="F86" s="12"/>
      <c r="G86" s="4"/>
    </row>
    <row r="87" spans="1:7" ht="22.5">
      <c r="A87" s="13">
        <v>68</v>
      </c>
      <c r="B87" s="2" t="s">
        <v>199</v>
      </c>
      <c r="C87" s="2" t="s">
        <v>200</v>
      </c>
      <c r="D87" s="3" t="s">
        <v>124</v>
      </c>
      <c r="E87" s="11"/>
      <c r="F87" s="12"/>
      <c r="G87" s="4"/>
    </row>
    <row r="88" spans="1:7" ht="22.5">
      <c r="A88" s="13">
        <v>69</v>
      </c>
      <c r="B88" s="2" t="s">
        <v>204</v>
      </c>
      <c r="C88" s="2" t="s">
        <v>198</v>
      </c>
      <c r="D88" s="3" t="s">
        <v>124</v>
      </c>
      <c r="E88" s="11"/>
      <c r="F88" s="12"/>
      <c r="G88" s="4"/>
    </row>
    <row r="89" spans="1:7" ht="22.5">
      <c r="A89" s="13">
        <v>70</v>
      </c>
      <c r="B89" s="2" t="s">
        <v>204</v>
      </c>
      <c r="C89" s="2" t="s">
        <v>200</v>
      </c>
      <c r="D89" s="3" t="s">
        <v>124</v>
      </c>
      <c r="E89" s="11"/>
      <c r="F89" s="12"/>
      <c r="G89" s="4">
        <f t="shared" si="8"/>
        <v>0</v>
      </c>
    </row>
    <row r="90" spans="1:7" ht="22.5">
      <c r="A90" s="13">
        <v>71</v>
      </c>
      <c r="B90" s="2" t="s">
        <v>206</v>
      </c>
      <c r="C90" s="2" t="s">
        <v>201</v>
      </c>
      <c r="D90" s="3" t="s">
        <v>124</v>
      </c>
      <c r="E90" s="11"/>
      <c r="F90" s="12"/>
      <c r="G90" s="4">
        <f t="shared" si="8"/>
        <v>0</v>
      </c>
    </row>
    <row r="91" spans="1:7" ht="22.5">
      <c r="A91" s="13">
        <v>72</v>
      </c>
      <c r="B91" s="2" t="s">
        <v>206</v>
      </c>
      <c r="C91" s="2" t="s">
        <v>202</v>
      </c>
      <c r="D91" s="3" t="s">
        <v>124</v>
      </c>
      <c r="E91" s="11"/>
      <c r="F91" s="12"/>
      <c r="G91" s="4">
        <f t="shared" si="8"/>
        <v>0</v>
      </c>
    </row>
    <row r="92" spans="1:7" ht="22.5">
      <c r="A92" s="13">
        <v>73</v>
      </c>
      <c r="B92" s="2" t="s">
        <v>205</v>
      </c>
      <c r="C92" s="2" t="s">
        <v>198</v>
      </c>
      <c r="D92" s="3" t="s">
        <v>124</v>
      </c>
      <c r="E92" s="11"/>
      <c r="F92" s="12"/>
      <c r="G92" s="4">
        <f t="shared" si="8"/>
        <v>0</v>
      </c>
    </row>
    <row r="93" spans="1:7" ht="22.5">
      <c r="A93" s="13">
        <v>74</v>
      </c>
      <c r="B93" s="2" t="s">
        <v>205</v>
      </c>
      <c r="C93" s="2" t="s">
        <v>200</v>
      </c>
      <c r="D93" s="3" t="s">
        <v>124</v>
      </c>
      <c r="E93" s="11"/>
      <c r="F93" s="12"/>
      <c r="G93" s="4">
        <f t="shared" si="8"/>
        <v>0</v>
      </c>
    </row>
    <row r="94" spans="1:7" ht="16.5">
      <c r="A94" s="20" t="s">
        <v>125</v>
      </c>
      <c r="B94" s="21"/>
      <c r="C94" s="21"/>
      <c r="D94" s="21"/>
      <c r="E94" s="21"/>
      <c r="F94" s="14"/>
      <c r="G94" s="14"/>
    </row>
    <row r="95" spans="1:7">
      <c r="A95" s="13">
        <v>75</v>
      </c>
      <c r="B95" s="2" t="s">
        <v>126</v>
      </c>
      <c r="C95" s="2" t="s">
        <v>207</v>
      </c>
      <c r="D95" s="3" t="s">
        <v>127</v>
      </c>
      <c r="E95" s="11"/>
      <c r="F95" s="12"/>
      <c r="G95" s="4">
        <f t="shared" ref="G95:G98" si="9">ROUND(F95*(1+E95),0)</f>
        <v>0</v>
      </c>
    </row>
    <row r="96" spans="1:7">
      <c r="A96" s="13">
        <v>76</v>
      </c>
      <c r="B96" s="2" t="s">
        <v>128</v>
      </c>
      <c r="C96" s="2" t="s">
        <v>207</v>
      </c>
      <c r="D96" s="3" t="s">
        <v>127</v>
      </c>
      <c r="E96" s="11"/>
      <c r="F96" s="12"/>
      <c r="G96" s="4">
        <f t="shared" si="9"/>
        <v>0</v>
      </c>
    </row>
    <row r="97" spans="1:7">
      <c r="A97" s="13">
        <v>77</v>
      </c>
      <c r="B97" s="2" t="s">
        <v>129</v>
      </c>
      <c r="C97" s="2" t="s">
        <v>207</v>
      </c>
      <c r="D97" s="3" t="s">
        <v>127</v>
      </c>
      <c r="E97" s="11"/>
      <c r="F97" s="12"/>
      <c r="G97" s="4">
        <f t="shared" si="9"/>
        <v>0</v>
      </c>
    </row>
    <row r="98" spans="1:7">
      <c r="A98" s="13">
        <v>78</v>
      </c>
      <c r="B98" s="2" t="s">
        <v>130</v>
      </c>
      <c r="C98" s="2" t="s">
        <v>207</v>
      </c>
      <c r="D98" s="3" t="s">
        <v>127</v>
      </c>
      <c r="E98" s="11"/>
      <c r="F98" s="12"/>
      <c r="G98" s="4">
        <f t="shared" si="9"/>
        <v>0</v>
      </c>
    </row>
    <row r="99" spans="1:7" ht="16.5">
      <c r="A99" s="20" t="s">
        <v>131</v>
      </c>
      <c r="B99" s="21"/>
      <c r="C99" s="21"/>
      <c r="D99" s="21"/>
      <c r="E99" s="21"/>
      <c r="F99" s="14"/>
      <c r="G99" s="14"/>
    </row>
    <row r="100" spans="1:7" ht="22.5">
      <c r="A100" s="10">
        <v>79</v>
      </c>
      <c r="B100" s="2" t="s">
        <v>132</v>
      </c>
      <c r="C100" s="2" t="s">
        <v>133</v>
      </c>
      <c r="D100" s="3" t="s">
        <v>134</v>
      </c>
      <c r="E100" s="11"/>
      <c r="F100" s="12"/>
      <c r="G100" s="4">
        <f t="shared" ref="G100:G121" si="10">ROUND(F100*(1+E100),0)</f>
        <v>0</v>
      </c>
    </row>
    <row r="101" spans="1:7" ht="22.5">
      <c r="A101" s="10">
        <v>80</v>
      </c>
      <c r="B101" s="2" t="s">
        <v>135</v>
      </c>
      <c r="C101" s="2" t="s">
        <v>136</v>
      </c>
      <c r="D101" s="3" t="s">
        <v>134</v>
      </c>
      <c r="E101" s="11"/>
      <c r="F101" s="12"/>
      <c r="G101" s="4">
        <f t="shared" si="10"/>
        <v>0</v>
      </c>
    </row>
    <row r="102" spans="1:7" ht="22.5">
      <c r="A102" s="10">
        <v>81</v>
      </c>
      <c r="B102" s="2" t="s">
        <v>137</v>
      </c>
      <c r="C102" s="2" t="s">
        <v>138</v>
      </c>
      <c r="D102" s="3" t="s">
        <v>139</v>
      </c>
      <c r="E102" s="11"/>
      <c r="F102" s="12"/>
      <c r="G102" s="4">
        <f t="shared" si="10"/>
        <v>0</v>
      </c>
    </row>
    <row r="103" spans="1:7" ht="22.5">
      <c r="A103" s="10">
        <v>82</v>
      </c>
      <c r="B103" s="2" t="s">
        <v>140</v>
      </c>
      <c r="C103" s="2" t="s">
        <v>141</v>
      </c>
      <c r="D103" s="3" t="s">
        <v>142</v>
      </c>
      <c r="E103" s="11"/>
      <c r="F103" s="12"/>
      <c r="G103" s="4">
        <f t="shared" si="10"/>
        <v>0</v>
      </c>
    </row>
    <row r="104" spans="1:7">
      <c r="A104" s="10">
        <v>83</v>
      </c>
      <c r="B104" s="2" t="s">
        <v>143</v>
      </c>
      <c r="C104" s="2" t="s">
        <v>144</v>
      </c>
      <c r="D104" s="3" t="s">
        <v>134</v>
      </c>
      <c r="E104" s="11"/>
      <c r="F104" s="12"/>
      <c r="G104" s="4">
        <f t="shared" si="10"/>
        <v>0</v>
      </c>
    </row>
    <row r="105" spans="1:7" ht="22.5">
      <c r="A105" s="10">
        <v>84</v>
      </c>
      <c r="B105" s="2" t="s">
        <v>145</v>
      </c>
      <c r="C105" s="2" t="s">
        <v>146</v>
      </c>
      <c r="D105" s="3" t="s">
        <v>139</v>
      </c>
      <c r="E105" s="11"/>
      <c r="F105" s="12"/>
      <c r="G105" s="4">
        <f t="shared" si="10"/>
        <v>0</v>
      </c>
    </row>
    <row r="106" spans="1:7" ht="22.5">
      <c r="A106" s="10">
        <v>85</v>
      </c>
      <c r="B106" s="2" t="s">
        <v>147</v>
      </c>
      <c r="C106" s="2" t="s">
        <v>148</v>
      </c>
      <c r="D106" s="3" t="s">
        <v>149</v>
      </c>
      <c r="E106" s="11"/>
      <c r="F106" s="12"/>
      <c r="G106" s="4">
        <f t="shared" si="10"/>
        <v>0</v>
      </c>
    </row>
    <row r="107" spans="1:7" ht="22.5">
      <c r="A107" s="10">
        <v>86</v>
      </c>
      <c r="B107" s="2" t="s">
        <v>150</v>
      </c>
      <c r="C107" s="2" t="s">
        <v>151</v>
      </c>
      <c r="D107" s="3" t="s">
        <v>10</v>
      </c>
      <c r="E107" s="11"/>
      <c r="F107" s="12"/>
      <c r="G107" s="4">
        <f t="shared" si="10"/>
        <v>0</v>
      </c>
    </row>
    <row r="108" spans="1:7" ht="22.5">
      <c r="A108" s="10">
        <v>87</v>
      </c>
      <c r="B108" s="2" t="s">
        <v>152</v>
      </c>
      <c r="C108" s="2" t="s">
        <v>153</v>
      </c>
      <c r="D108" s="3" t="s">
        <v>139</v>
      </c>
      <c r="E108" s="11"/>
      <c r="F108" s="12"/>
      <c r="G108" s="4">
        <f t="shared" si="10"/>
        <v>0</v>
      </c>
    </row>
    <row r="109" spans="1:7" ht="22.5">
      <c r="A109" s="10">
        <v>88</v>
      </c>
      <c r="B109" s="2" t="s">
        <v>154</v>
      </c>
      <c r="C109" s="2" t="s">
        <v>153</v>
      </c>
      <c r="D109" s="3" t="s">
        <v>139</v>
      </c>
      <c r="E109" s="11"/>
      <c r="F109" s="12"/>
      <c r="G109" s="4">
        <f t="shared" si="10"/>
        <v>0</v>
      </c>
    </row>
    <row r="110" spans="1:7" ht="22.5">
      <c r="A110" s="10">
        <v>89</v>
      </c>
      <c r="B110" s="2" t="s">
        <v>155</v>
      </c>
      <c r="C110" s="2" t="s">
        <v>153</v>
      </c>
      <c r="D110" s="3" t="s">
        <v>139</v>
      </c>
      <c r="E110" s="11"/>
      <c r="F110" s="12"/>
      <c r="G110" s="4">
        <f t="shared" si="10"/>
        <v>0</v>
      </c>
    </row>
    <row r="111" spans="1:7" ht="22.5">
      <c r="A111" s="10">
        <v>90</v>
      </c>
      <c r="B111" s="2" t="s">
        <v>156</v>
      </c>
      <c r="C111" s="2" t="s">
        <v>157</v>
      </c>
      <c r="D111" s="3" t="s">
        <v>139</v>
      </c>
      <c r="E111" s="11"/>
      <c r="F111" s="12"/>
      <c r="G111" s="4">
        <f t="shared" si="10"/>
        <v>0</v>
      </c>
    </row>
    <row r="112" spans="1:7">
      <c r="A112" s="10">
        <v>91</v>
      </c>
      <c r="B112" s="2" t="s">
        <v>158</v>
      </c>
      <c r="C112" s="2" t="s">
        <v>159</v>
      </c>
      <c r="D112" s="3" t="s">
        <v>134</v>
      </c>
      <c r="E112" s="11"/>
      <c r="F112" s="12"/>
      <c r="G112" s="4">
        <f t="shared" si="10"/>
        <v>0</v>
      </c>
    </row>
    <row r="113" spans="1:7" ht="22.5">
      <c r="A113" s="10">
        <v>92</v>
      </c>
      <c r="B113" s="2" t="s">
        <v>160</v>
      </c>
      <c r="C113" s="2" t="s">
        <v>161</v>
      </c>
      <c r="D113" s="3" t="s">
        <v>162</v>
      </c>
      <c r="E113" s="11"/>
      <c r="F113" s="12"/>
      <c r="G113" s="4">
        <f t="shared" si="10"/>
        <v>0</v>
      </c>
    </row>
    <row r="114" spans="1:7">
      <c r="A114" s="10">
        <v>93</v>
      </c>
      <c r="B114" s="2" t="s">
        <v>163</v>
      </c>
      <c r="C114" s="2" t="s">
        <v>159</v>
      </c>
      <c r="D114" s="3" t="s">
        <v>134</v>
      </c>
      <c r="E114" s="11"/>
      <c r="F114" s="12"/>
      <c r="G114" s="4">
        <f t="shared" si="10"/>
        <v>0</v>
      </c>
    </row>
    <row r="115" spans="1:7" ht="22.5">
      <c r="A115" s="10">
        <v>94</v>
      </c>
      <c r="B115" s="2" t="s">
        <v>164</v>
      </c>
      <c r="C115" s="2" t="s">
        <v>165</v>
      </c>
      <c r="D115" s="3" t="s">
        <v>166</v>
      </c>
      <c r="E115" s="11"/>
      <c r="F115" s="12"/>
      <c r="G115" s="4">
        <f t="shared" si="10"/>
        <v>0</v>
      </c>
    </row>
    <row r="116" spans="1:7" ht="22.5">
      <c r="A116" s="10">
        <v>95</v>
      </c>
      <c r="B116" s="2" t="s">
        <v>167</v>
      </c>
      <c r="C116" s="2" t="s">
        <v>168</v>
      </c>
      <c r="D116" s="3" t="s">
        <v>166</v>
      </c>
      <c r="E116" s="11"/>
      <c r="F116" s="12"/>
      <c r="G116" s="4">
        <f t="shared" si="10"/>
        <v>0</v>
      </c>
    </row>
    <row r="117" spans="1:7" ht="22.5">
      <c r="A117" s="10">
        <v>96</v>
      </c>
      <c r="B117" s="2" t="s">
        <v>169</v>
      </c>
      <c r="C117" s="2" t="s">
        <v>170</v>
      </c>
      <c r="D117" s="3" t="s">
        <v>171</v>
      </c>
      <c r="E117" s="11"/>
      <c r="F117" s="12"/>
      <c r="G117" s="4">
        <f t="shared" si="10"/>
        <v>0</v>
      </c>
    </row>
    <row r="118" spans="1:7">
      <c r="A118" s="10">
        <v>97</v>
      </c>
      <c r="B118" s="2" t="s">
        <v>172</v>
      </c>
      <c r="C118" s="2" t="s">
        <v>173</v>
      </c>
      <c r="D118" s="3" t="s">
        <v>174</v>
      </c>
      <c r="E118" s="11"/>
      <c r="F118" s="12"/>
      <c r="G118" s="4">
        <f t="shared" si="10"/>
        <v>0</v>
      </c>
    </row>
    <row r="119" spans="1:7">
      <c r="A119" s="10">
        <v>98</v>
      </c>
      <c r="B119" s="2" t="s">
        <v>175</v>
      </c>
      <c r="C119" s="2" t="s">
        <v>176</v>
      </c>
      <c r="D119" s="3" t="s">
        <v>174</v>
      </c>
      <c r="E119" s="11"/>
      <c r="F119" s="12"/>
      <c r="G119" s="4">
        <f t="shared" si="10"/>
        <v>0</v>
      </c>
    </row>
    <row r="120" spans="1:7">
      <c r="A120" s="10">
        <v>99</v>
      </c>
      <c r="B120" s="15" t="s">
        <v>177</v>
      </c>
      <c r="C120" s="2" t="s">
        <v>178</v>
      </c>
      <c r="D120" s="3" t="s">
        <v>174</v>
      </c>
      <c r="E120" s="11"/>
      <c r="F120" s="12"/>
      <c r="G120" s="4">
        <f t="shared" si="10"/>
        <v>0</v>
      </c>
    </row>
    <row r="121" spans="1:7">
      <c r="A121" s="10">
        <v>100</v>
      </c>
      <c r="B121" s="15" t="s">
        <v>179</v>
      </c>
      <c r="C121" s="2" t="s">
        <v>180</v>
      </c>
      <c r="D121" s="3" t="s">
        <v>174</v>
      </c>
      <c r="E121" s="11"/>
      <c r="F121" s="12"/>
      <c r="G121" s="4">
        <f t="shared" si="10"/>
        <v>0</v>
      </c>
    </row>
    <row r="122" spans="1:7">
      <c r="A122" s="10">
        <v>101</v>
      </c>
      <c r="B122" s="2" t="s">
        <v>181</v>
      </c>
      <c r="C122" s="2" t="s">
        <v>182</v>
      </c>
      <c r="D122" s="3" t="s">
        <v>174</v>
      </c>
      <c r="E122" s="11"/>
      <c r="F122" s="12"/>
      <c r="G122" s="4"/>
    </row>
    <row r="123" spans="1:7" ht="16.5">
      <c r="A123" s="20" t="s">
        <v>188</v>
      </c>
      <c r="B123" s="21"/>
      <c r="C123" s="21"/>
      <c r="D123" s="21"/>
      <c r="E123" s="21"/>
      <c r="F123" s="22">
        <f>SUM(F11:F122)</f>
        <v>0</v>
      </c>
      <c r="G123" s="22">
        <f>SUM(G11:G122)</f>
        <v>0</v>
      </c>
    </row>
    <row r="125" spans="1:7">
      <c r="A125" s="18" t="s">
        <v>191</v>
      </c>
      <c r="B125" s="18"/>
      <c r="C125" s="18"/>
      <c r="D125" s="18"/>
      <c r="E125" s="18"/>
      <c r="F125" s="18"/>
      <c r="G125" s="18"/>
    </row>
    <row r="126" spans="1:7">
      <c r="A126" s="18"/>
      <c r="B126" s="18"/>
      <c r="C126" s="18"/>
      <c r="D126" s="18"/>
      <c r="E126" s="18"/>
      <c r="F126" s="18"/>
      <c r="G126" s="18"/>
    </row>
    <row r="127" spans="1:7">
      <c r="A127" s="18"/>
      <c r="B127" s="18"/>
      <c r="C127" s="18"/>
      <c r="D127" s="18"/>
      <c r="E127" s="18"/>
      <c r="F127" s="18"/>
      <c r="G127" s="18"/>
    </row>
    <row r="128" spans="1:7">
      <c r="A128" s="19"/>
      <c r="B128" s="19"/>
      <c r="C128" s="19"/>
      <c r="D128" s="19"/>
      <c r="E128" s="19"/>
      <c r="F128" s="19"/>
      <c r="G128" s="19"/>
    </row>
    <row r="129" spans="1:7" ht="15.75">
      <c r="A129" s="23" t="s">
        <v>189</v>
      </c>
      <c r="B129" s="23"/>
      <c r="C129" s="24"/>
      <c r="D129" s="24"/>
      <c r="E129" s="24"/>
      <c r="F129" s="24"/>
      <c r="G129" s="24"/>
    </row>
    <row r="130" spans="1:7" ht="15.75">
      <c r="A130" s="23" t="s">
        <v>190</v>
      </c>
      <c r="B130" s="23"/>
      <c r="C130" s="24"/>
      <c r="D130" s="24"/>
      <c r="E130" s="24"/>
      <c r="F130" s="24"/>
      <c r="G130" s="24"/>
    </row>
  </sheetData>
  <mergeCells count="16">
    <mergeCell ref="A1:G1"/>
    <mergeCell ref="A2:G2"/>
    <mergeCell ref="A3:B3"/>
    <mergeCell ref="C3:G3"/>
    <mergeCell ref="A4:B4"/>
    <mergeCell ref="C4:G4"/>
    <mergeCell ref="A129:B129"/>
    <mergeCell ref="C129:G129"/>
    <mergeCell ref="A130:B130"/>
    <mergeCell ref="C130:G130"/>
    <mergeCell ref="A5:B5"/>
    <mergeCell ref="C5:G5"/>
    <mergeCell ref="A6:B6"/>
    <mergeCell ref="C6:G6"/>
    <mergeCell ref="A7:B7"/>
    <mergeCell ref="C7:G7"/>
  </mergeCells>
  <conditionalFormatting sqref="F100:F122 E11:F12 E14:F25 E27:F31 E33:F45 E65:F68 E56:F63">
    <cfRule type="cellIs" dxfId="11" priority="1" operator="equal">
      <formula>0</formula>
    </cfRule>
  </conditionalFormatting>
  <conditionalFormatting sqref="E47:E54">
    <cfRule type="cellIs" dxfId="10" priority="12" operator="equal">
      <formula>0</formula>
    </cfRule>
  </conditionalFormatting>
  <conditionalFormatting sqref="F47:F54">
    <cfRule type="cellIs" dxfId="9" priority="11" operator="equal">
      <formula>0</formula>
    </cfRule>
  </conditionalFormatting>
  <conditionalFormatting sqref="E70:E76">
    <cfRule type="cellIs" dxfId="8" priority="10" operator="equal">
      <formula>0</formula>
    </cfRule>
  </conditionalFormatting>
  <conditionalFormatting sqref="F70:F76">
    <cfRule type="cellIs" dxfId="7" priority="9" operator="equal">
      <formula>0</formula>
    </cfRule>
  </conditionalFormatting>
  <conditionalFormatting sqref="E78:E82">
    <cfRule type="cellIs" dxfId="6" priority="8" operator="equal">
      <formula>0</formula>
    </cfRule>
  </conditionalFormatting>
  <conditionalFormatting sqref="F78:F82">
    <cfRule type="cellIs" dxfId="5" priority="7" operator="equal">
      <formula>0</formula>
    </cfRule>
  </conditionalFormatting>
  <conditionalFormatting sqref="E84:E93">
    <cfRule type="cellIs" dxfId="4" priority="6" operator="equal">
      <formula>0</formula>
    </cfRule>
  </conditionalFormatting>
  <conditionalFormatting sqref="F84:F93">
    <cfRule type="cellIs" dxfId="3" priority="5" operator="equal">
      <formula>0</formula>
    </cfRule>
  </conditionalFormatting>
  <conditionalFormatting sqref="E95:E98">
    <cfRule type="cellIs" dxfId="2" priority="4" operator="equal">
      <formula>0</formula>
    </cfRule>
  </conditionalFormatting>
  <conditionalFormatting sqref="F95:F98">
    <cfRule type="cellIs" dxfId="1" priority="3" operator="equal">
      <formula>0</formula>
    </cfRule>
  </conditionalFormatting>
  <conditionalFormatting sqref="E100:E122">
    <cfRule type="cellIs" dxfId="0" priority="2" operator="equal">
      <formula>0</formula>
    </cfRule>
  </conditionalFormatting>
  <pageMargins left="0.7" right="0.7" top="0.75" bottom="0.75" header="0.3" footer="0.3"/>
  <pageSetup paperSize="9" scale="63"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E2A542DE7BD7049B050422F035DFE43" ma:contentTypeVersion="13" ma:contentTypeDescription="Crear nuevo documento." ma:contentTypeScope="" ma:versionID="244fe0e7f8a2b57f22553a34d007b42e">
  <xsd:schema xmlns:xsd="http://www.w3.org/2001/XMLSchema" xmlns:xs="http://www.w3.org/2001/XMLSchema" xmlns:p="http://schemas.microsoft.com/office/2006/metadata/properties" xmlns:ns3="9ee10397-58e3-4bd2-bebc-a794399b1700" xmlns:ns4="a43e95a6-cb07-4e72-aea7-2d97e0b99a7d" targetNamespace="http://schemas.microsoft.com/office/2006/metadata/properties" ma:root="true" ma:fieldsID="fbfc8425026b13ee963ac8b0b7793fe5" ns3:_="" ns4:_="">
    <xsd:import namespace="9ee10397-58e3-4bd2-bebc-a794399b1700"/>
    <xsd:import namespace="a43e95a6-cb07-4e72-aea7-2d97e0b99a7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e10397-58e3-4bd2-bebc-a794399b170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3e95a6-cb07-4e72-aea7-2d97e0b99a7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5344BF9-E753-4B73-9956-24DE821FF1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e10397-58e3-4bd2-bebc-a794399b1700"/>
    <ds:schemaRef ds:uri="a43e95a6-cb07-4e72-aea7-2d97e0b99a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7A2E7D-14B3-4A7B-9C3A-4AC8BAF671F3}">
  <ds:schemaRefs>
    <ds:schemaRef ds:uri="http://schemas.microsoft.com/sharepoint/v3/contenttype/forms"/>
  </ds:schemaRefs>
</ds:datastoreItem>
</file>

<file path=customXml/itemProps3.xml><?xml version="1.0" encoding="utf-8"?>
<ds:datastoreItem xmlns:ds="http://schemas.openxmlformats.org/officeDocument/2006/customXml" ds:itemID="{0A8362F4-D5A5-4997-B07D-D9755A88B1CE}">
  <ds:schemaRefs>
    <ds:schemaRef ds:uri="http://schemas.microsoft.com/office/2006/metadata/properties"/>
    <ds:schemaRef ds:uri="a43e95a6-cb07-4e72-aea7-2d97e0b99a7d"/>
    <ds:schemaRef ds:uri="9ee10397-58e3-4bd2-bebc-a794399b170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R. RAMIREZ M.</dc:creator>
  <cp:keywords/>
  <dc:description/>
  <cp:lastModifiedBy>SPECTRE</cp:lastModifiedBy>
  <cp:revision/>
  <cp:lastPrinted>2020-11-06T04:15:56Z</cp:lastPrinted>
  <dcterms:created xsi:type="dcterms:W3CDTF">2020-08-19T17:32:08Z</dcterms:created>
  <dcterms:modified xsi:type="dcterms:W3CDTF">2021-03-12T20:23:19Z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0x010100DE2A542DE7BD7049B050422F035DFE43</vt:lpwstr>
  </property>
</Properties>
</file>